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885" windowWidth="14805" windowHeight="7230" tabRatio="599" firstSheet="1" activeTab="4"/>
  </bookViews>
  <sheets>
    <sheet name="Лист6" sheetId="1" state="hidden" r:id="rId1"/>
    <sheet name="стр.теп.ен.нас." sheetId="2" r:id="rId2"/>
    <sheet name="стр.теп.ен.бюдж." sheetId="3" r:id="rId3"/>
    <sheet name="стр.теп.ен.інш." sheetId="4" r:id="rId4"/>
    <sheet name="стр.теп.ен.рел." sheetId="5" r:id="rId5"/>
  </sheets>
  <externalReferences>
    <externalReference r:id="rId8"/>
  </externalReferences>
  <definedNames>
    <definedName name="_xlfn.IFERROR" hidden="1">#NAME?</definedName>
    <definedName name="A1050000" localSheetId="2">#REF!</definedName>
    <definedName name="A1050000" localSheetId="3">#REF!</definedName>
    <definedName name="A1050000" localSheetId="4">#REF!</definedName>
    <definedName name="A1050000">#REF!</definedName>
    <definedName name="A1060000" localSheetId="2">#REF!</definedName>
    <definedName name="A1060000" localSheetId="3">#REF!</definedName>
    <definedName name="A1060000" localSheetId="4">#REF!</definedName>
    <definedName name="A1060000">#REF!</definedName>
    <definedName name="A1999999" localSheetId="2">#REF!</definedName>
    <definedName name="A1999999" localSheetId="3">#REF!</definedName>
    <definedName name="A1999999" localSheetId="4">#REF!</definedName>
    <definedName name="A1999999">#REF!</definedName>
    <definedName name="A2000021" localSheetId="2">#REF!</definedName>
    <definedName name="A2000021" localSheetId="3">#REF!</definedName>
    <definedName name="A2000021" localSheetId="4">#REF!</definedName>
    <definedName name="A2000021">#REF!</definedName>
    <definedName name="A6000000" localSheetId="2">#REF!</definedName>
    <definedName name="A6000000" localSheetId="3">#REF!</definedName>
    <definedName name="A6000000" localSheetId="4">#REF!</definedName>
    <definedName name="A6000000">#REF!</definedName>
    <definedName name="LastItem">'[1]Лист1'!$A$1</definedName>
    <definedName name="xgg1" localSheetId="2">#REF!</definedName>
    <definedName name="xgg1" localSheetId="3">#REF!</definedName>
    <definedName name="xgg1" localSheetId="4">#REF!</definedName>
    <definedName name="xgg1">#REF!</definedName>
    <definedName name="xxx1" localSheetId="2">#REF!</definedName>
    <definedName name="xxx1" localSheetId="3">#REF!</definedName>
    <definedName name="xxx1" localSheetId="4">#REF!</definedName>
    <definedName name="xxx1">#REF!</definedName>
    <definedName name="zzz1" localSheetId="2">#REF!</definedName>
    <definedName name="zzz1" localSheetId="3">#REF!</definedName>
    <definedName name="zzz1" localSheetId="4">#REF!</definedName>
    <definedName name="zzz1">#REF!</definedName>
    <definedName name="_xlnm.Print_Area" localSheetId="2">'стр.теп.ен.бюдж.'!$A$1:$K$50</definedName>
    <definedName name="_xlnm.Print_Area" localSheetId="3">'стр.теп.ен.інш.'!$A$1:$K$50</definedName>
    <definedName name="_xlnm.Print_Area" localSheetId="1">'стр.теп.ен.нас.'!$A$1:$K$50</definedName>
    <definedName name="_xlnm.Print_Area" localSheetId="4">'стр.теп.ен.рел.'!$A$1:$K$52</definedName>
    <definedName name="срукт.теп.ен.рел.">#REF!</definedName>
    <definedName name="стр.теп.ен.інш." localSheetId="4">#REF!</definedName>
    <definedName name="стр.теп.ен.інш.">#REF!</definedName>
    <definedName name="стр.теп.ен.рел.">#REF!</definedName>
    <definedName name="стр.теп.ен.релігія">#REF!</definedName>
  </definedNames>
  <calcPr fullCalcOnLoad="1"/>
</workbook>
</file>

<file path=xl/sharedStrings.xml><?xml version="1.0" encoding="utf-8"?>
<sst xmlns="http://schemas.openxmlformats.org/spreadsheetml/2006/main" count="342" uniqueCount="93">
  <si>
    <t>Виробництво теплової енергії</t>
  </si>
  <si>
    <t>Транспортування теплової енергії</t>
  </si>
  <si>
    <t>Постачання теплової енергії</t>
  </si>
  <si>
    <t>Теплова енергія всього</t>
  </si>
  <si>
    <t>1.1</t>
  </si>
  <si>
    <t>1.2</t>
  </si>
  <si>
    <t>2.1</t>
  </si>
  <si>
    <t>2.2</t>
  </si>
  <si>
    <t>1.1.1</t>
  </si>
  <si>
    <t>1.1.2</t>
  </si>
  <si>
    <t>електроенергія</t>
  </si>
  <si>
    <t>1.1.3</t>
  </si>
  <si>
    <t>1.1.4</t>
  </si>
  <si>
    <t>вода для технологічних потреб та водовідведення</t>
  </si>
  <si>
    <t>1.1.5</t>
  </si>
  <si>
    <t>матеріали, запасні  частини та інші матеріальні ресурси</t>
  </si>
  <si>
    <t>1.3</t>
  </si>
  <si>
    <t>1.3.1</t>
  </si>
  <si>
    <t>1.3.2</t>
  </si>
  <si>
    <t xml:space="preserve"> інші прямі витрати</t>
  </si>
  <si>
    <t>1.4</t>
  </si>
  <si>
    <t>1.4.1</t>
  </si>
  <si>
    <t>1.4.2</t>
  </si>
  <si>
    <t>1.4.3</t>
  </si>
  <si>
    <t>2.3</t>
  </si>
  <si>
    <t>грн/Гкал</t>
  </si>
  <si>
    <t xml:space="preserve">амортизаційні відрахування </t>
  </si>
  <si>
    <t>прямі матеріальні витрати</t>
  </si>
  <si>
    <t>8.1</t>
  </si>
  <si>
    <t>8.2</t>
  </si>
  <si>
    <t>8.3</t>
  </si>
  <si>
    <t>8.4</t>
  </si>
  <si>
    <t>Пост</t>
  </si>
  <si>
    <t>пмв</t>
  </si>
  <si>
    <t>іп</t>
  </si>
  <si>
    <t>Вир/тр</t>
  </si>
  <si>
    <t>Без ПДВ</t>
  </si>
  <si>
    <t>Директор КП "Прилукитепловодопостачання"</t>
  </si>
  <si>
    <t>А.А. Гавриш</t>
  </si>
  <si>
    <t>Додаток 1</t>
  </si>
  <si>
    <t xml:space="preserve">№ з/п </t>
  </si>
  <si>
    <t xml:space="preserve">Найменування показників </t>
  </si>
  <si>
    <t>тис. грн на рік</t>
  </si>
  <si>
    <t xml:space="preserve">Виробнича собівартість, у т. ч.: </t>
  </si>
  <si>
    <t xml:space="preserve">прямі матеріальні витрати, у т. ч.: </t>
  </si>
  <si>
    <t xml:space="preserve">витрати на паливо </t>
  </si>
  <si>
    <t>витрати на електроенергію</t>
  </si>
  <si>
    <t>собівартість теплової енергії власних ТЕЦ, ТЕС, КГУ</t>
  </si>
  <si>
    <t>витрати на покупну теплову енергію</t>
  </si>
  <si>
    <t xml:space="preserve">транспортування теплової енергії тепловими мережами інших підприємств 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</si>
  <si>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</si>
  <si>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</si>
  <si>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</si>
  <si>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</si>
  <si>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 xml:space="preserve">прямі витрати на оплату праці з відрахуваннями на соціальні заходи </t>
  </si>
  <si>
    <t xml:space="preserve">інші прямі витрати, у т. ч.: </t>
  </si>
  <si>
    <t xml:space="preserve">інші прямі витрати </t>
  </si>
  <si>
    <t xml:space="preserve">загальновиробничі витрати, у т. ч.: </t>
  </si>
  <si>
    <t xml:space="preserve">витрати на оплату праці з відрахуваннями на соціальні заходи </t>
  </si>
  <si>
    <t xml:space="preserve">інші витрати </t>
  </si>
  <si>
    <t>2</t>
  </si>
  <si>
    <t xml:space="preserve">Адміністративні витрати, у т. ч.: </t>
  </si>
  <si>
    <t>Витрати на збут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</si>
  <si>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</si>
  <si>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</si>
  <si>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</si>
  <si>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</si>
  <si>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</si>
  <si>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 xml:space="preserve">податок на прибуток </t>
  </si>
  <si>
    <t xml:space="preserve">резервний фонд (капітал) та дивіденди </t>
  </si>
  <si>
    <t xml:space="preserve">на розвиток виробництва (виробничі інвестиції) </t>
  </si>
  <si>
    <t>інше використання прибутку (прибуток у тарифах ТЕЦ, ТЕС, КГУ)</t>
  </si>
  <si>
    <t>Вартість  теплової енергії за відповідним тарифом</t>
  </si>
  <si>
    <t>Тариф на теплову енергію, грн/Гкал</t>
  </si>
  <si>
    <t xml:space="preserve">Обсяг реалізації теплової енергії власним споживачам, Гкал </t>
  </si>
  <si>
    <t>Рівень рентабельності, %</t>
  </si>
  <si>
    <t>КП "Прилукитепловодопостачання"</t>
  </si>
  <si>
    <t>Структура тарифу на теплову енергію для потреб населення</t>
  </si>
  <si>
    <t>Структура тарифу на теплову енергію для потреб бюджетних установ</t>
  </si>
  <si>
    <t>Структура тарифу на теплову енергію для потреб інших споживачів</t>
  </si>
  <si>
    <t>С.В. Тарасенко</t>
  </si>
  <si>
    <t>Додаток 2</t>
  </si>
  <si>
    <t>Структура тарифу на теплову енергію для потреб  релігійних організацій</t>
  </si>
  <si>
    <t>Додаток  3</t>
  </si>
  <si>
    <t>Додаток  4</t>
  </si>
  <si>
    <t>Директор КП "Прилукитепловдопостачання"</t>
  </si>
  <si>
    <t>Начальник  ПЕВ</t>
  </si>
  <si>
    <t>Начальник ПЕВ</t>
  </si>
  <si>
    <t xml:space="preserve">Начальник ПЕВ </t>
  </si>
  <si>
    <t>Директор КП " Прилукитепловодопостачання"</t>
  </si>
  <si>
    <t>до рішення виконавчого комітету</t>
  </si>
  <si>
    <t>№</t>
  </si>
  <si>
    <t>№ 408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</si>
</sst>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_(* #,##0.00_);_(* \(#,##0.00\);_(* &quot;-&quot;??_);_(@_)"/>
    <numFmt numFmtId="174" formatCode="0.0"/>
    <numFmt numFmtId="175" formatCode="0.00000000"/>
    <numFmt numFmtId="176" formatCode="0.000"/>
    <numFmt numFmtId="177" formatCode="0.000000"/>
    <numFmt numFmtId="178" formatCode="#,##0.000"/>
    <numFmt numFmtId="179" formatCode="#,##0.0"/>
    <numFmt numFmtId="180" formatCode="0.0%"/>
    <numFmt numFmtId="181" formatCode="_-* #,##0\ _к_._-;\-* #,##0\ _к_._-;_-* &quot;-&quot;\ _к_._-;_-@_-"/>
    <numFmt numFmtId="182" formatCode="_-* #,##0.0\ _г_р_н_._-;\-* #,##0.0\ _г_р_н_._-;_-* &quot;-&quot;??\ _г_р_н_._-;_-@_-"/>
    <numFmt numFmtId="183" formatCode="_-* #,##0\ _р_._-;\-* #,##0\ _р_._-;_-* &quot;-&quot;\ _р_._-;_-@_-"/>
    <numFmt numFmtId="184" formatCode="_-* #,##0.00\ _р_._-;\-* #,##0.00\ _р_._-;_-* &quot;-&quot;??\ _р_._-;_-@_-"/>
    <numFmt numFmtId="185" formatCode="#,##0.0000"/>
    <numFmt numFmtId="186" formatCode="0.0000"/>
    <numFmt numFmtId="187" formatCode="0.0000000"/>
    <numFmt numFmtId="188" formatCode="0.00000"/>
    <numFmt numFmtId="189" formatCode="#,##0.00000"/>
    <numFmt numFmtId="190" formatCode="[$-422]d\ mmmm\ yyyy&quot; р.&quot;"/>
    <numFmt numFmtId="191" formatCode="0.000000000"/>
    <numFmt numFmtId="192" formatCode="0.0000000000"/>
    <numFmt numFmtId="193" formatCode="_-* #,##0.000_₴_-;\-* #,##0.000_₴_-;_-* &quot;-&quot;??_₴_-;_-@_-"/>
    <numFmt numFmtId="194" formatCode="[$-FC19]d\ mmmm\ yyyy\ &quot;г.&quot;"/>
    <numFmt numFmtId="195" formatCode="d/m/yyyy;@"/>
  </numFmts>
  <fonts count="78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Courier"/>
      <family val="1"/>
    </font>
    <font>
      <sz val="11"/>
      <color indexed="20"/>
      <name val="Calibri"/>
      <family val="2"/>
    </font>
    <font>
      <sz val="12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6" fillId="6" borderId="0" applyNumberFormat="0" applyBorder="0" applyAlignment="0" applyProtection="0"/>
    <xf numFmtId="0" fontId="6" fillId="7" borderId="0" applyNumberFormat="0" applyBorder="0" applyAlignment="0" applyProtection="0"/>
    <xf numFmtId="0" fontId="56" fillId="8" borderId="0" applyNumberFormat="0" applyBorder="0" applyAlignment="0" applyProtection="0"/>
    <xf numFmtId="0" fontId="6" fillId="9" borderId="0" applyNumberFormat="0" applyBorder="0" applyAlignment="0" applyProtection="0"/>
    <xf numFmtId="0" fontId="56" fillId="10" borderId="0" applyNumberFormat="0" applyBorder="0" applyAlignment="0" applyProtection="0"/>
    <xf numFmtId="0" fontId="6" fillId="11" borderId="0" applyNumberFormat="0" applyBorder="0" applyAlignment="0" applyProtection="0"/>
    <xf numFmtId="0" fontId="56" fillId="12" borderId="0" applyNumberFormat="0" applyBorder="0" applyAlignment="0" applyProtection="0"/>
    <xf numFmtId="0" fontId="6" fillId="13" borderId="0" applyNumberFormat="0" applyBorder="0" applyAlignment="0" applyProtection="0"/>
    <xf numFmtId="0" fontId="56" fillId="14" borderId="0" applyNumberFormat="0" applyBorder="0" applyAlignment="0" applyProtection="0"/>
    <xf numFmtId="0" fontId="6" fillId="5" borderId="0" applyNumberFormat="0" applyBorder="0" applyAlignment="0" applyProtection="0"/>
    <xf numFmtId="0" fontId="5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3" borderId="0" applyNumberFormat="0" applyBorder="0" applyAlignment="0" applyProtection="0"/>
    <xf numFmtId="0" fontId="56" fillId="20" borderId="0" applyNumberFormat="0" applyBorder="0" applyAlignment="0" applyProtection="0"/>
    <xf numFmtId="0" fontId="6" fillId="19" borderId="0" applyNumberFormat="0" applyBorder="0" applyAlignment="0" applyProtection="0"/>
    <xf numFmtId="0" fontId="56" fillId="21" borderId="0" applyNumberFormat="0" applyBorder="0" applyAlignment="0" applyProtection="0"/>
    <xf numFmtId="0" fontId="6" fillId="17" borderId="0" applyNumberFormat="0" applyBorder="0" applyAlignment="0" applyProtection="0"/>
    <xf numFmtId="0" fontId="56" fillId="22" borderId="0" applyNumberFormat="0" applyBorder="0" applyAlignment="0" applyProtection="0"/>
    <xf numFmtId="0" fontId="6" fillId="23" borderId="0" applyNumberFormat="0" applyBorder="0" applyAlignment="0" applyProtection="0"/>
    <xf numFmtId="0" fontId="56" fillId="24" borderId="0" applyNumberFormat="0" applyBorder="0" applyAlignment="0" applyProtection="0"/>
    <xf numFmtId="0" fontId="6" fillId="13" borderId="0" applyNumberFormat="0" applyBorder="0" applyAlignment="0" applyProtection="0"/>
    <xf numFmtId="0" fontId="56" fillId="25" borderId="0" applyNumberFormat="0" applyBorder="0" applyAlignment="0" applyProtection="0"/>
    <xf numFmtId="0" fontId="6" fillId="19" borderId="0" applyNumberFormat="0" applyBorder="0" applyAlignment="0" applyProtection="0"/>
    <xf numFmtId="0" fontId="5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3" borderId="0" applyNumberFormat="0" applyBorder="0" applyAlignment="0" applyProtection="0"/>
    <xf numFmtId="0" fontId="57" fillId="29" borderId="0" applyNumberFormat="0" applyBorder="0" applyAlignment="0" applyProtection="0"/>
    <xf numFmtId="0" fontId="7" fillId="30" borderId="0" applyNumberFormat="0" applyBorder="0" applyAlignment="0" applyProtection="0"/>
    <xf numFmtId="0" fontId="57" fillId="31" borderId="0" applyNumberFormat="0" applyBorder="0" applyAlignment="0" applyProtection="0"/>
    <xf numFmtId="0" fontId="7" fillId="17" borderId="0" applyNumberFormat="0" applyBorder="0" applyAlignment="0" applyProtection="0"/>
    <xf numFmtId="0" fontId="57" fillId="32" borderId="0" applyNumberFormat="0" applyBorder="0" applyAlignment="0" applyProtection="0"/>
    <xf numFmtId="0" fontId="7" fillId="23" borderId="0" applyNumberFormat="0" applyBorder="0" applyAlignment="0" applyProtection="0"/>
    <xf numFmtId="0" fontId="57" fillId="33" borderId="0" applyNumberFormat="0" applyBorder="0" applyAlignment="0" applyProtection="0"/>
    <xf numFmtId="0" fontId="7" fillId="34" borderId="0" applyNumberFormat="0" applyBorder="0" applyAlignment="0" applyProtection="0"/>
    <xf numFmtId="0" fontId="57" fillId="35" borderId="0" applyNumberFormat="0" applyBorder="0" applyAlignment="0" applyProtection="0"/>
    <xf numFmtId="0" fontId="7" fillId="28" borderId="0" applyNumberFormat="0" applyBorder="0" applyAlignment="0" applyProtection="0"/>
    <xf numFmtId="0" fontId="5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40" borderId="0" applyNumberFormat="0" applyBorder="0" applyAlignment="0" applyProtection="0"/>
    <xf numFmtId="0" fontId="8" fillId="9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10" fillId="41" borderId="2" applyNumberFormat="0" applyAlignment="0" applyProtection="0"/>
    <xf numFmtId="172" fontId="2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8" borderId="0" applyNumberFormat="0" applyBorder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19" fillId="2" borderId="8" applyNumberFormat="0" applyAlignment="0" applyProtection="0"/>
    <xf numFmtId="0" fontId="19" fillId="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7" fillId="43" borderId="0" applyNumberFormat="0" applyBorder="0" applyAlignment="0" applyProtection="0"/>
    <xf numFmtId="0" fontId="57" fillId="44" borderId="0" applyNumberFormat="0" applyBorder="0" applyAlignment="0" applyProtection="0"/>
    <xf numFmtId="0" fontId="7" fillId="45" borderId="0" applyNumberFormat="0" applyBorder="0" applyAlignment="0" applyProtection="0"/>
    <xf numFmtId="0" fontId="57" fillId="46" borderId="0" applyNumberFormat="0" applyBorder="0" applyAlignment="0" applyProtection="0"/>
    <xf numFmtId="0" fontId="7" fillId="47" borderId="0" applyNumberFormat="0" applyBorder="0" applyAlignment="0" applyProtection="0"/>
    <xf numFmtId="0" fontId="57" fillId="48" borderId="0" applyNumberFormat="0" applyBorder="0" applyAlignment="0" applyProtection="0"/>
    <xf numFmtId="0" fontId="7" fillId="34" borderId="0" applyNumberFormat="0" applyBorder="0" applyAlignment="0" applyProtection="0"/>
    <xf numFmtId="0" fontId="57" fillId="49" borderId="0" applyNumberFormat="0" applyBorder="0" applyAlignment="0" applyProtection="0"/>
    <xf numFmtId="0" fontId="7" fillId="28" borderId="0" applyNumberFormat="0" applyBorder="0" applyAlignment="0" applyProtection="0"/>
    <xf numFmtId="0" fontId="57" fillId="50" borderId="0" applyNumberFormat="0" applyBorder="0" applyAlignment="0" applyProtection="0"/>
    <xf numFmtId="0" fontId="7" fillId="40" borderId="0" applyNumberFormat="0" applyBorder="0" applyAlignment="0" applyProtection="0"/>
    <xf numFmtId="0" fontId="58" fillId="51" borderId="10" applyNumberFormat="0" applyAlignment="0" applyProtection="0"/>
    <xf numFmtId="0" fontId="16" fillId="3" borderId="1" applyNumberFormat="0" applyAlignment="0" applyProtection="0"/>
    <xf numFmtId="9" fontId="2" fillId="0" borderId="0" applyFont="0" applyFill="0" applyBorder="0" applyAlignment="0" applyProtection="0"/>
    <xf numFmtId="0" fontId="59" fillId="52" borderId="11" applyNumberFormat="0" applyAlignment="0" applyProtection="0"/>
    <xf numFmtId="0" fontId="19" fillId="16" borderId="8" applyNumberFormat="0" applyAlignment="0" applyProtection="0"/>
    <xf numFmtId="0" fontId="60" fillId="52" borderId="10" applyNumberFormat="0" applyAlignment="0" applyProtection="0"/>
    <xf numFmtId="0" fontId="9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2" fillId="0" borderId="0" applyFill="0" applyBorder="0" applyAlignment="0" applyProtection="0"/>
    <xf numFmtId="0" fontId="61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62" fillId="0" borderId="1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63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17" applyNumberFormat="0" applyFill="0" applyAlignment="0" applyProtection="0"/>
    <xf numFmtId="0" fontId="21" fillId="0" borderId="18" applyNumberFormat="0" applyFill="0" applyAlignment="0" applyProtection="0"/>
    <xf numFmtId="0" fontId="65" fillId="53" borderId="19" applyNumberFormat="0" applyAlignment="0" applyProtection="0"/>
    <xf numFmtId="0" fontId="10" fillId="41" borderId="2" applyNumberFormat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7" fillId="54" borderId="0" applyNumberFormat="0" applyBorder="0" applyAlignment="0" applyProtection="0"/>
    <xf numFmtId="0" fontId="18" fillId="18" borderId="0" applyNumberFormat="0" applyBorder="0" applyAlignment="0" applyProtection="0"/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8" fillId="55" borderId="0" applyNumberFormat="0" applyBorder="0" applyAlignment="0" applyProtection="0"/>
    <xf numFmtId="0" fontId="28" fillId="9" borderId="0" applyNumberFormat="0" applyBorder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6" borderId="20" applyNumberFormat="0" applyFont="0" applyAlignment="0" applyProtection="0"/>
    <xf numFmtId="0" fontId="6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6" fillId="0" borderId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0" fillId="0" borderId="21" applyNumberFormat="0" applyFill="0" applyAlignment="0" applyProtection="0"/>
    <xf numFmtId="0" fontId="17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2" fillId="57" borderId="0" applyNumberFormat="0" applyBorder="0" applyAlignment="0" applyProtection="0"/>
    <xf numFmtId="0" fontId="12" fillId="1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73" fillId="0" borderId="22" xfId="212" applyFont="1" applyBorder="1" applyAlignment="1">
      <alignment vertical="center" wrapText="1"/>
      <protection/>
    </xf>
    <xf numFmtId="49" fontId="74" fillId="0" borderId="22" xfId="212" applyNumberFormat="1" applyFont="1" applyBorder="1" applyAlignment="1">
      <alignment horizontal="right" vertical="center" wrapText="1"/>
      <protection/>
    </xf>
    <xf numFmtId="0" fontId="74" fillId="0" borderId="22" xfId="212" applyFont="1" applyBorder="1" applyAlignment="1">
      <alignment vertical="center" wrapText="1"/>
      <protection/>
    </xf>
    <xf numFmtId="0" fontId="32" fillId="0" borderId="0" xfId="173" applyFont="1" applyFill="1" applyAlignment="1">
      <alignment horizontal="center" vertical="center"/>
      <protection/>
    </xf>
    <xf numFmtId="0" fontId="32" fillId="0" borderId="0" xfId="173" applyFont="1" applyFill="1" applyBorder="1" applyAlignment="1">
      <alignment vertical="center"/>
      <protection/>
    </xf>
    <xf numFmtId="0" fontId="32" fillId="0" borderId="0" xfId="173" applyFont="1" applyFill="1">
      <alignment/>
      <protection/>
    </xf>
    <xf numFmtId="0" fontId="31" fillId="0" borderId="0" xfId="173" applyFont="1" applyFill="1" applyAlignment="1">
      <alignment horizontal="center" vertical="center"/>
      <protection/>
    </xf>
    <xf numFmtId="0" fontId="4" fillId="0" borderId="0" xfId="173" applyFont="1" applyFill="1">
      <alignment/>
      <protection/>
    </xf>
    <xf numFmtId="0" fontId="33" fillId="0" borderId="0" xfId="173" applyFont="1" applyFill="1" applyAlignment="1">
      <alignment horizontal="right"/>
      <protection/>
    </xf>
    <xf numFmtId="0" fontId="5" fillId="0" borderId="0" xfId="173" applyFont="1" applyFill="1" applyBorder="1" applyAlignment="1">
      <alignment horizontal="left"/>
      <protection/>
    </xf>
    <xf numFmtId="0" fontId="34" fillId="0" borderId="0" xfId="173" applyFont="1" applyFill="1">
      <alignment/>
      <protection/>
    </xf>
    <xf numFmtId="0" fontId="75" fillId="0" borderId="0" xfId="0" applyFont="1" applyAlignment="1">
      <alignment/>
    </xf>
    <xf numFmtId="0" fontId="5" fillId="0" borderId="0" xfId="173" applyFont="1" applyFill="1" applyAlignment="1">
      <alignment horizontal="left"/>
      <protection/>
    </xf>
    <xf numFmtId="0" fontId="30" fillId="0" borderId="0" xfId="173" applyFont="1" applyFill="1" applyAlignment="1">
      <alignment horizontal="center" vertical="center"/>
      <protection/>
    </xf>
    <xf numFmtId="0" fontId="35" fillId="0" borderId="23" xfId="173" applyFont="1" applyFill="1" applyBorder="1" applyAlignment="1">
      <alignment/>
      <protection/>
    </xf>
    <xf numFmtId="0" fontId="35" fillId="0" borderId="0" xfId="173" applyFont="1" applyFill="1" applyBorder="1" applyAlignment="1">
      <alignment horizontal="right" vertical="center"/>
      <protection/>
    </xf>
    <xf numFmtId="0" fontId="35" fillId="0" borderId="22" xfId="173" applyFont="1" applyFill="1" applyBorder="1" applyAlignment="1">
      <alignment horizontal="center" vertical="center" wrapText="1"/>
      <protection/>
    </xf>
    <xf numFmtId="0" fontId="30" fillId="0" borderId="22" xfId="173" applyFont="1" applyFill="1" applyBorder="1" applyAlignment="1">
      <alignment horizontal="center" vertical="center" wrapText="1"/>
      <protection/>
    </xf>
    <xf numFmtId="0" fontId="35" fillId="0" borderId="22" xfId="173" applyFont="1" applyFill="1" applyBorder="1" applyAlignment="1">
      <alignment horizontal="left" vertical="top" wrapText="1"/>
      <protection/>
    </xf>
    <xf numFmtId="2" fontId="35" fillId="0" borderId="22" xfId="173" applyNumberFormat="1" applyFont="1" applyFill="1" applyBorder="1" applyAlignment="1">
      <alignment horizontal="center" vertical="center"/>
      <protection/>
    </xf>
    <xf numFmtId="49" fontId="30" fillId="0" borderId="22" xfId="173" applyNumberFormat="1" applyFont="1" applyFill="1" applyBorder="1" applyAlignment="1">
      <alignment horizontal="center" vertical="center" wrapText="1"/>
      <protection/>
    </xf>
    <xf numFmtId="0" fontId="30" fillId="0" borderId="22" xfId="173" applyFont="1" applyFill="1" applyBorder="1" applyAlignment="1">
      <alignment horizontal="left" vertical="top" wrapText="1"/>
      <protection/>
    </xf>
    <xf numFmtId="2" fontId="30" fillId="0" borderId="22" xfId="173" applyNumberFormat="1" applyFont="1" applyFill="1" applyBorder="1" applyAlignment="1">
      <alignment horizontal="center" vertical="center"/>
      <protection/>
    </xf>
    <xf numFmtId="0" fontId="30" fillId="0" borderId="22" xfId="173" applyFont="1" applyFill="1" applyBorder="1" applyAlignment="1">
      <alignment horizontal="left" vertical="center" wrapText="1"/>
      <protection/>
    </xf>
    <xf numFmtId="0" fontId="30" fillId="0" borderId="22" xfId="173" applyFont="1" applyFill="1" applyBorder="1" applyAlignment="1">
      <alignment vertical="top" wrapText="1"/>
      <protection/>
    </xf>
    <xf numFmtId="2" fontId="30" fillId="0" borderId="22" xfId="173" applyNumberFormat="1" applyFont="1" applyFill="1" applyBorder="1" applyAlignment="1">
      <alignment horizontal="center" vertical="center" wrapText="1"/>
      <protection/>
    </xf>
    <xf numFmtId="0" fontId="30" fillId="0" borderId="22" xfId="173" applyFont="1" applyFill="1" applyBorder="1" applyAlignment="1">
      <alignment vertical="center" wrapText="1"/>
      <protection/>
    </xf>
    <xf numFmtId="0" fontId="35" fillId="0" borderId="22" xfId="173" applyFont="1" applyFill="1" applyBorder="1" applyAlignment="1">
      <alignment vertical="top" wrapText="1"/>
      <protection/>
    </xf>
    <xf numFmtId="0" fontId="35" fillId="0" borderId="22" xfId="173" applyFont="1" applyFill="1" applyBorder="1" applyAlignment="1">
      <alignment vertical="center" wrapText="1"/>
      <protection/>
    </xf>
    <xf numFmtId="0" fontId="35" fillId="0" borderId="22" xfId="173" applyFont="1" applyFill="1" applyBorder="1" applyAlignment="1">
      <alignment horizontal="left" vertical="center" wrapText="1"/>
      <protection/>
    </xf>
    <xf numFmtId="0" fontId="35" fillId="0" borderId="22" xfId="173" applyFont="1" applyFill="1" applyBorder="1" applyAlignment="1">
      <alignment horizontal="center" vertical="top" wrapText="1"/>
      <protection/>
    </xf>
    <xf numFmtId="2" fontId="35" fillId="0" borderId="22" xfId="173" applyNumberFormat="1" applyFont="1" applyFill="1" applyBorder="1" applyAlignment="1">
      <alignment horizontal="center" vertical="top" wrapText="1"/>
      <protection/>
    </xf>
    <xf numFmtId="4" fontId="30" fillId="0" borderId="22" xfId="173" applyNumberFormat="1" applyFont="1" applyFill="1" applyBorder="1" applyAlignment="1">
      <alignment horizontal="center" vertical="top" wrapText="1"/>
      <protection/>
    </xf>
    <xf numFmtId="4" fontId="30" fillId="0" borderId="22" xfId="173" applyNumberFormat="1" applyFont="1" applyFill="1" applyBorder="1" applyAlignment="1">
      <alignment horizontal="center" vertical="center" wrapText="1"/>
      <protection/>
    </xf>
    <xf numFmtId="4" fontId="35" fillId="0" borderId="22" xfId="173" applyNumberFormat="1" applyFont="1" applyFill="1" applyBorder="1" applyAlignment="1">
      <alignment horizontal="center" vertical="top" wrapText="1"/>
      <protection/>
    </xf>
    <xf numFmtId="4" fontId="35" fillId="0" borderId="22" xfId="173" applyNumberFormat="1" applyFont="1" applyFill="1" applyBorder="1" applyAlignment="1">
      <alignment horizontal="center" vertical="center" wrapText="1"/>
      <protection/>
    </xf>
    <xf numFmtId="2" fontId="30" fillId="0" borderId="22" xfId="173" applyNumberFormat="1" applyFont="1" applyFill="1" applyBorder="1" applyAlignment="1">
      <alignment horizontal="center" vertical="top" wrapText="1"/>
      <protection/>
    </xf>
    <xf numFmtId="0" fontId="4" fillId="0" borderId="22" xfId="173" applyNumberFormat="1" applyFont="1" applyFill="1" applyBorder="1" applyAlignment="1">
      <alignment horizontal="center" vertical="center" wrapText="1"/>
      <protection/>
    </xf>
    <xf numFmtId="0" fontId="4" fillId="0" borderId="22" xfId="173" applyNumberFormat="1" applyFont="1" applyFill="1" applyBorder="1" applyAlignment="1">
      <alignment horizontal="center" wrapText="1"/>
      <protection/>
    </xf>
    <xf numFmtId="2" fontId="35" fillId="0" borderId="22" xfId="173" applyNumberFormat="1" applyFont="1" applyFill="1" applyBorder="1" applyAlignment="1">
      <alignment horizontal="center" vertical="center" wrapText="1"/>
      <protection/>
    </xf>
    <xf numFmtId="174" fontId="35" fillId="0" borderId="22" xfId="173" applyNumberFormat="1" applyFont="1" applyFill="1" applyBorder="1" applyAlignment="1">
      <alignment horizontal="center" vertical="top" wrapText="1"/>
      <protection/>
    </xf>
    <xf numFmtId="2" fontId="76" fillId="0" borderId="0" xfId="0" applyNumberFormat="1" applyFont="1" applyAlignment="1">
      <alignment horizontal="center" vertical="center"/>
    </xf>
    <xf numFmtId="1" fontId="35" fillId="0" borderId="22" xfId="173" applyNumberFormat="1" applyFont="1" applyFill="1" applyBorder="1" applyAlignment="1">
      <alignment horizontal="center" vertical="center"/>
      <protection/>
    </xf>
    <xf numFmtId="3" fontId="35" fillId="0" borderId="22" xfId="173" applyNumberFormat="1" applyFont="1" applyFill="1" applyBorder="1" applyAlignment="1">
      <alignment horizontal="center" vertical="center" wrapText="1"/>
      <protection/>
    </xf>
    <xf numFmtId="1" fontId="35" fillId="0" borderId="22" xfId="173" applyNumberFormat="1" applyFont="1" applyFill="1" applyBorder="1" applyAlignment="1">
      <alignment horizontal="center" vertical="center" wrapText="1"/>
      <protection/>
    </xf>
    <xf numFmtId="176" fontId="35" fillId="0" borderId="22" xfId="173" applyNumberFormat="1" applyFont="1" applyFill="1" applyBorder="1" applyAlignment="1">
      <alignment horizontal="center" vertical="center" wrapText="1"/>
      <protection/>
    </xf>
    <xf numFmtId="178" fontId="35" fillId="0" borderId="22" xfId="173" applyNumberFormat="1" applyFont="1" applyFill="1" applyBorder="1" applyAlignment="1">
      <alignment horizontal="center" vertical="top" wrapText="1"/>
      <protection/>
    </xf>
    <xf numFmtId="176" fontId="35" fillId="0" borderId="22" xfId="173" applyNumberFormat="1" applyFont="1" applyFill="1" applyBorder="1" applyAlignment="1">
      <alignment horizontal="center" vertical="center"/>
      <protection/>
    </xf>
    <xf numFmtId="2" fontId="35" fillId="58" borderId="22" xfId="173" applyNumberFormat="1" applyFont="1" applyFill="1" applyBorder="1" applyAlignment="1">
      <alignment horizontal="center" vertical="top" wrapText="1"/>
      <protection/>
    </xf>
    <xf numFmtId="178" fontId="35" fillId="0" borderId="22" xfId="173" applyNumberFormat="1" applyFont="1" applyFill="1" applyBorder="1" applyAlignment="1">
      <alignment horizontal="center" vertical="center" wrapText="1"/>
      <protection/>
    </xf>
    <xf numFmtId="176" fontId="35" fillId="0" borderId="22" xfId="173" applyNumberFormat="1" applyFont="1" applyFill="1" applyBorder="1" applyAlignment="1">
      <alignment horizontal="center" vertical="top" wrapText="1"/>
      <protection/>
    </xf>
    <xf numFmtId="176" fontId="30" fillId="0" borderId="22" xfId="173" applyNumberFormat="1" applyFont="1" applyFill="1" applyBorder="1" applyAlignment="1">
      <alignment horizontal="center" vertical="top" wrapText="1"/>
      <protection/>
    </xf>
    <xf numFmtId="178" fontId="30" fillId="0" borderId="22" xfId="173" applyNumberFormat="1" applyFont="1" applyFill="1" applyBorder="1" applyAlignment="1">
      <alignment horizontal="center" vertical="center" wrapText="1"/>
      <protection/>
    </xf>
    <xf numFmtId="178" fontId="30" fillId="0" borderId="22" xfId="173" applyNumberFormat="1" applyFont="1" applyFill="1" applyBorder="1" applyAlignment="1">
      <alignment horizontal="center" vertical="top" wrapText="1"/>
      <protection/>
    </xf>
    <xf numFmtId="176" fontId="30" fillId="0" borderId="22" xfId="173" applyNumberFormat="1" applyFont="1" applyFill="1" applyBorder="1" applyAlignment="1">
      <alignment horizontal="center" vertical="center" wrapText="1"/>
      <protection/>
    </xf>
    <xf numFmtId="186" fontId="30" fillId="0" borderId="22" xfId="173" applyNumberFormat="1" applyFont="1" applyFill="1" applyBorder="1" applyAlignment="1">
      <alignment horizontal="center" vertical="top" wrapText="1"/>
      <protection/>
    </xf>
    <xf numFmtId="186" fontId="35" fillId="0" borderId="22" xfId="173" applyNumberFormat="1" applyFont="1" applyFill="1" applyBorder="1" applyAlignment="1">
      <alignment horizontal="center" vertical="center" wrapText="1"/>
      <protection/>
    </xf>
    <xf numFmtId="176" fontId="30" fillId="0" borderId="22" xfId="173" applyNumberFormat="1" applyFont="1" applyFill="1" applyBorder="1" applyAlignment="1">
      <alignment horizontal="center" vertical="center"/>
      <protection/>
    </xf>
    <xf numFmtId="186" fontId="30" fillId="0" borderId="22" xfId="173" applyNumberFormat="1" applyFont="1" applyFill="1" applyBorder="1" applyAlignment="1">
      <alignment horizontal="center" vertical="center"/>
      <protection/>
    </xf>
    <xf numFmtId="185" fontId="35" fillId="0" borderId="22" xfId="173" applyNumberFormat="1" applyFont="1" applyFill="1" applyBorder="1" applyAlignment="1">
      <alignment horizontal="center" vertical="top" wrapText="1"/>
      <protection/>
    </xf>
    <xf numFmtId="186" fontId="30" fillId="0" borderId="22" xfId="173" applyNumberFormat="1" applyFont="1" applyFill="1" applyBorder="1" applyAlignment="1">
      <alignment horizontal="center" vertical="center" wrapText="1"/>
      <protection/>
    </xf>
    <xf numFmtId="2" fontId="35" fillId="0" borderId="22" xfId="173" applyNumberFormat="1" applyFont="1" applyFill="1" applyBorder="1" applyAlignment="1">
      <alignment horizontal="left" vertical="center" wrapText="1"/>
      <protection/>
    </xf>
    <xf numFmtId="0" fontId="77" fillId="0" borderId="0" xfId="0" applyFont="1" applyAlignment="1">
      <alignment/>
    </xf>
    <xf numFmtId="176" fontId="76" fillId="0" borderId="0" xfId="0" applyNumberFormat="1" applyFont="1" applyAlignment="1">
      <alignment horizontal="center" vertical="center"/>
    </xf>
    <xf numFmtId="193" fontId="35" fillId="0" borderId="22" xfId="272" applyNumberFormat="1" applyFont="1" applyFill="1" applyBorder="1" applyAlignment="1">
      <alignment horizontal="center" vertical="center" wrapText="1"/>
    </xf>
    <xf numFmtId="0" fontId="32" fillId="0" borderId="23" xfId="173" applyFont="1" applyFill="1" applyBorder="1">
      <alignment/>
      <protection/>
    </xf>
    <xf numFmtId="0" fontId="5" fillId="0" borderId="23" xfId="173" applyFont="1" applyFill="1" applyBorder="1" applyAlignment="1">
      <alignment/>
      <protection/>
    </xf>
    <xf numFmtId="0" fontId="5" fillId="0" borderId="0" xfId="173" applyFont="1" applyFill="1" applyBorder="1" applyAlignment="1">
      <alignment horizontal="center"/>
      <protection/>
    </xf>
    <xf numFmtId="0" fontId="77" fillId="0" borderId="0" xfId="0" applyFont="1" applyAlignment="1">
      <alignment horizontal="center"/>
    </xf>
    <xf numFmtId="174" fontId="35" fillId="0" borderId="22" xfId="173" applyNumberFormat="1" applyFont="1" applyFill="1" applyBorder="1" applyAlignment="1">
      <alignment horizontal="center" vertical="center"/>
      <protection/>
    </xf>
    <xf numFmtId="14" fontId="32" fillId="0" borderId="23" xfId="173" applyNumberFormat="1" applyFont="1" applyFill="1" applyBorder="1">
      <alignment/>
      <protection/>
    </xf>
    <xf numFmtId="0" fontId="0" fillId="0" borderId="23" xfId="0" applyBorder="1" applyAlignment="1">
      <alignment horizontal="left"/>
    </xf>
    <xf numFmtId="14" fontId="32" fillId="0" borderId="0" xfId="173" applyNumberFormat="1" applyFont="1" applyFill="1">
      <alignment/>
      <protection/>
    </xf>
    <xf numFmtId="14" fontId="31" fillId="0" borderId="23" xfId="173" applyNumberFormat="1" applyFont="1" applyFill="1" applyBorder="1">
      <alignment/>
      <protection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173" applyFont="1" applyFill="1" applyAlignment="1">
      <alignment horizontal="left" wrapText="1"/>
      <protection/>
    </xf>
    <xf numFmtId="0" fontId="30" fillId="0" borderId="24" xfId="173" applyFont="1" applyFill="1" applyBorder="1" applyAlignment="1">
      <alignment horizontal="center" vertical="center" wrapText="1"/>
      <protection/>
    </xf>
    <xf numFmtId="0" fontId="30" fillId="0" borderId="25" xfId="173" applyFont="1" applyFill="1" applyBorder="1" applyAlignment="1">
      <alignment horizontal="center" vertical="center" wrapText="1"/>
      <protection/>
    </xf>
    <xf numFmtId="0" fontId="35" fillId="0" borderId="0" xfId="173" applyFont="1" applyFill="1" applyBorder="1" applyAlignment="1">
      <alignment horizontal="center" vertical="center" wrapText="1"/>
      <protection/>
    </xf>
    <xf numFmtId="0" fontId="35" fillId="0" borderId="22" xfId="173" applyFont="1" applyFill="1" applyBorder="1" applyAlignment="1">
      <alignment horizontal="center" vertical="center" wrapText="1"/>
      <protection/>
    </xf>
    <xf numFmtId="0" fontId="30" fillId="0" borderId="22" xfId="173" applyFont="1" applyFill="1" applyBorder="1" applyAlignment="1">
      <alignment horizontal="center" vertical="center" wrapText="1"/>
      <protection/>
    </xf>
  </cellXfs>
  <cellStyles count="2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alculation 2" xfId="77"/>
    <cellStyle name="Check Cell" xfId="78"/>
    <cellStyle name="Comma 2" xfId="79"/>
    <cellStyle name="Excel Built-in Normal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Input 2" xfId="88"/>
    <cellStyle name="Linked Cell" xfId="89"/>
    <cellStyle name="Neutral" xfId="90"/>
    <cellStyle name="Note" xfId="91"/>
    <cellStyle name="Note 2" xfId="92"/>
    <cellStyle name="Output" xfId="93"/>
    <cellStyle name="Output 2" xfId="94"/>
    <cellStyle name="Title" xfId="95"/>
    <cellStyle name="Total" xfId="96"/>
    <cellStyle name="Total 2" xfId="97"/>
    <cellStyle name="Warning Text" xfId="98"/>
    <cellStyle name="Акцент1" xfId="99"/>
    <cellStyle name="Акцент1 2" xfId="100"/>
    <cellStyle name="Акцент2" xfId="101"/>
    <cellStyle name="Акцент2 2" xfId="102"/>
    <cellStyle name="Акцент3" xfId="103"/>
    <cellStyle name="Акцент3 2" xfId="104"/>
    <cellStyle name="Акцент4" xfId="105"/>
    <cellStyle name="Акцент4 2" xfId="106"/>
    <cellStyle name="Акцент5" xfId="107"/>
    <cellStyle name="Акцент5 2" xfId="108"/>
    <cellStyle name="Акцент6" xfId="109"/>
    <cellStyle name="Акцент6 2" xfId="110"/>
    <cellStyle name="Ввод " xfId="111"/>
    <cellStyle name="Ввод  2" xfId="112"/>
    <cellStyle name="Відсотковий 2" xfId="113"/>
    <cellStyle name="Вывод" xfId="114"/>
    <cellStyle name="Вывод 2" xfId="115"/>
    <cellStyle name="Вычисление" xfId="116"/>
    <cellStyle name="Вычисление 2" xfId="117"/>
    <cellStyle name="Currency" xfId="118"/>
    <cellStyle name="Currency [0]" xfId="119"/>
    <cellStyle name="Денежный 2" xfId="120"/>
    <cellStyle name="Денежный 3" xfId="121"/>
    <cellStyle name="Денежный 4" xfId="122"/>
    <cellStyle name="Заголовок 1" xfId="123"/>
    <cellStyle name="Заголовок 1 2" xfId="124"/>
    <cellStyle name="Заголовок 1 3" xfId="125"/>
    <cellStyle name="Заголовок 2" xfId="126"/>
    <cellStyle name="Заголовок 2 2" xfId="127"/>
    <cellStyle name="Заголовок 2 3" xfId="128"/>
    <cellStyle name="Заголовок 3" xfId="129"/>
    <cellStyle name="Заголовок 3 2" xfId="130"/>
    <cellStyle name="Заголовок 3 3" xfId="131"/>
    <cellStyle name="Заголовок 4" xfId="132"/>
    <cellStyle name="Заголовок 4 2" xfId="133"/>
    <cellStyle name="Заголовок 4 3" xfId="134"/>
    <cellStyle name="Звичайний 2" xfId="135"/>
    <cellStyle name="Звичайний 2 2" xfId="136"/>
    <cellStyle name="Звичайний 3" xfId="137"/>
    <cellStyle name="Звичайний 3 2" xfId="138"/>
    <cellStyle name="Звичайний 3 3" xfId="139"/>
    <cellStyle name="Звичайний 3 4" xfId="140"/>
    <cellStyle name="Звичайний 3 5" xfId="141"/>
    <cellStyle name="Звичайний 3 6" xfId="142"/>
    <cellStyle name="Звичайний 3 6 2" xfId="143"/>
    <cellStyle name="Звичайний 3 7" xfId="144"/>
    <cellStyle name="Звичайний 3 8" xfId="145"/>
    <cellStyle name="Звичайний 4" xfId="146"/>
    <cellStyle name="Звичайний 4 2" xfId="147"/>
    <cellStyle name="Звичайний 4 3" xfId="148"/>
    <cellStyle name="Звичайний 5" xfId="149"/>
    <cellStyle name="Звичайний 5 2" xfId="150"/>
    <cellStyle name="Звичайний 6" xfId="151"/>
    <cellStyle name="Звичайний 7" xfId="152"/>
    <cellStyle name="Звичайний 8" xfId="153"/>
    <cellStyle name="Итог" xfId="154"/>
    <cellStyle name="Итог 2" xfId="155"/>
    <cellStyle name="Контрольная ячейка" xfId="156"/>
    <cellStyle name="Контрольная ячейка 2" xfId="157"/>
    <cellStyle name="Название" xfId="158"/>
    <cellStyle name="Название 2" xfId="159"/>
    <cellStyle name="Нейтральный" xfId="160"/>
    <cellStyle name="Нейтральный 2" xfId="161"/>
    <cellStyle name="Обычный 10" xfId="162"/>
    <cellStyle name="Обычный 10 2" xfId="163"/>
    <cellStyle name="Обычный 10 3" xfId="164"/>
    <cellStyle name="Обычный 10 4" xfId="165"/>
    <cellStyle name="Обычный 10 5" xfId="166"/>
    <cellStyle name="Обычный 11" xfId="167"/>
    <cellStyle name="Обычный 11 2" xfId="168"/>
    <cellStyle name="Обычный 11 3" xfId="169"/>
    <cellStyle name="Обычный 12" xfId="170"/>
    <cellStyle name="Обычный 13" xfId="171"/>
    <cellStyle name="Обычный 14" xfId="172"/>
    <cellStyle name="Обычный 19" xfId="173"/>
    <cellStyle name="Обычный 2" xfId="174"/>
    <cellStyle name="Обычный 2 10" xfId="175"/>
    <cellStyle name="Обычный 2 11" xfId="176"/>
    <cellStyle name="Обычный 2 12" xfId="177"/>
    <cellStyle name="Обычный 2 13" xfId="178"/>
    <cellStyle name="Обычный 2 14" xfId="179"/>
    <cellStyle name="Обычный 2 15" xfId="180"/>
    <cellStyle name="Обычный 2 16" xfId="181"/>
    <cellStyle name="Обычный 2 2" xfId="182"/>
    <cellStyle name="Обычный 2 2 2" xfId="183"/>
    <cellStyle name="Обычный 2 2 2 2" xfId="184"/>
    <cellStyle name="Обычный 2 2 2 3" xfId="185"/>
    <cellStyle name="Обычный 2 2 2 4" xfId="186"/>
    <cellStyle name="Обычный 2 2 2 5" xfId="187"/>
    <cellStyle name="Обычный 2 2 2 6" xfId="188"/>
    <cellStyle name="Обычный 2 2 2 7" xfId="189"/>
    <cellStyle name="Обычный 2 2 2 8" xfId="190"/>
    <cellStyle name="Обычный 2 2 3" xfId="191"/>
    <cellStyle name="Обычный 2 2 3 2" xfId="192"/>
    <cellStyle name="Обычный 2 2 4" xfId="193"/>
    <cellStyle name="Обычный 2 2 5" xfId="194"/>
    <cellStyle name="Обычный 2 2 6" xfId="195"/>
    <cellStyle name="Обычный 2 2 7" xfId="196"/>
    <cellStyle name="Обычный 2 2 8" xfId="197"/>
    <cellStyle name="Обычный 2 2_Расшифровка плановых затрат по ПЕ на 2012г" xfId="198"/>
    <cellStyle name="Обычный 2 3" xfId="199"/>
    <cellStyle name="Обычный 2 3 2" xfId="200"/>
    <cellStyle name="Обычный 2 3 3" xfId="201"/>
    <cellStyle name="Обычный 2 3 4" xfId="202"/>
    <cellStyle name="Обычный 2 4" xfId="203"/>
    <cellStyle name="Обычный 2 4 2" xfId="204"/>
    <cellStyle name="Обычный 2 5" xfId="205"/>
    <cellStyle name="Обычный 2 5 2" xfId="206"/>
    <cellStyle name="Обычный 2 6" xfId="207"/>
    <cellStyle name="Обычный 2 7" xfId="208"/>
    <cellStyle name="Обычный 2 8" xfId="209"/>
    <cellStyle name="Обычный 2 9" xfId="210"/>
    <cellStyle name="Обычный 2_Аналіз старих тарифів на коміссію27_10_11" xfId="211"/>
    <cellStyle name="Обычный 3" xfId="212"/>
    <cellStyle name="Обычный 3 2" xfId="213"/>
    <cellStyle name="Обычный 3 2 2" xfId="214"/>
    <cellStyle name="Обычный 3 3" xfId="215"/>
    <cellStyle name="Обычный 3 3 2" xfId="216"/>
    <cellStyle name="Обычный 3 3 3" xfId="217"/>
    <cellStyle name="Обычный 3 4" xfId="218"/>
    <cellStyle name="Обычный 3 4 2" xfId="219"/>
    <cellStyle name="Обычный 3 4 3" xfId="220"/>
    <cellStyle name="Обычный 3 5" xfId="221"/>
    <cellStyle name="Обычный 3 5 2" xfId="222"/>
    <cellStyle name="Обычный 3 6" xfId="223"/>
    <cellStyle name="Обычный 3 7" xfId="224"/>
    <cellStyle name="Обычный 3 8" xfId="225"/>
    <cellStyle name="Обычный 3 9" xfId="226"/>
    <cellStyle name="Обычный 3_Расшифровка плановых затрат по ПЕ на 2012г" xfId="227"/>
    <cellStyle name="Обычный 4" xfId="228"/>
    <cellStyle name="Обычный 4 2" xfId="229"/>
    <cellStyle name="Обычный 4 2 2" xfId="230"/>
    <cellStyle name="Обычный 4 2 3" xfId="231"/>
    <cellStyle name="Обычный 4 3" xfId="232"/>
    <cellStyle name="Обычный 4 3 2" xfId="233"/>
    <cellStyle name="Обычный 4 4" xfId="234"/>
    <cellStyle name="Обычный 4 5" xfId="235"/>
    <cellStyle name="Обычный 5" xfId="236"/>
    <cellStyle name="Обычный 5 2" xfId="237"/>
    <cellStyle name="Обычный 5 3" xfId="238"/>
    <cellStyle name="Обычный 6" xfId="239"/>
    <cellStyle name="Обычный 6 2" xfId="240"/>
    <cellStyle name="Обычный 6 3" xfId="241"/>
    <cellStyle name="Обычный 7" xfId="242"/>
    <cellStyle name="Обычный 7 2" xfId="243"/>
    <cellStyle name="Обычный 8" xfId="244"/>
    <cellStyle name="Обычный 8 2" xfId="245"/>
    <cellStyle name="Обычный 8 2 2" xfId="246"/>
    <cellStyle name="Обычный 8 3" xfId="247"/>
    <cellStyle name="Обычный 8 4" xfId="248"/>
    <cellStyle name="Обычный 9" xfId="249"/>
    <cellStyle name="Обычный 9 2" xfId="250"/>
    <cellStyle name="Плохой" xfId="251"/>
    <cellStyle name="Плохой 2" xfId="252"/>
    <cellStyle name="Пояснение" xfId="253"/>
    <cellStyle name="Пояснение 2" xfId="254"/>
    <cellStyle name="Примечание" xfId="255"/>
    <cellStyle name="Примечание 2" xfId="256"/>
    <cellStyle name="Percent" xfId="257"/>
    <cellStyle name="Процентный 2" xfId="258"/>
    <cellStyle name="Процентный 2 2" xfId="259"/>
    <cellStyle name="Процентный 2 2 2" xfId="260"/>
    <cellStyle name="Процентный 2 3" xfId="261"/>
    <cellStyle name="Процентный 3" xfId="262"/>
    <cellStyle name="Процентный 3 2" xfId="263"/>
    <cellStyle name="Процентный 4" xfId="264"/>
    <cellStyle name="Процентный 5" xfId="265"/>
    <cellStyle name="Связанная ячейка" xfId="266"/>
    <cellStyle name="Связанная ячейка 2" xfId="267"/>
    <cellStyle name="Текст предупреждения" xfId="268"/>
    <cellStyle name="Текст предупреждения 2" xfId="269"/>
    <cellStyle name="Тысячи [0]_maket10" xfId="270"/>
    <cellStyle name="Тысячи_maket10" xfId="271"/>
    <cellStyle name="Comma" xfId="272"/>
    <cellStyle name="Comma [0]" xfId="273"/>
    <cellStyle name="Финансовый [0] 2" xfId="274"/>
    <cellStyle name="Финансовый 2" xfId="275"/>
    <cellStyle name="Финансовый 2 2" xfId="276"/>
    <cellStyle name="Финансовый 2 2 2" xfId="277"/>
    <cellStyle name="Финансовый 2 3" xfId="278"/>
    <cellStyle name="Финансовый 2 4" xfId="279"/>
    <cellStyle name="Финансовый 2 5" xfId="280"/>
    <cellStyle name="Финансовый 2 6" xfId="281"/>
    <cellStyle name="Финансовый 3" xfId="282"/>
    <cellStyle name="Финансовый 3 2" xfId="283"/>
    <cellStyle name="Финансовый 3 3" xfId="284"/>
    <cellStyle name="Финансовый 3 4" xfId="285"/>
    <cellStyle name="Финансовый 4" xfId="286"/>
    <cellStyle name="Фінансовий 2" xfId="287"/>
    <cellStyle name="Хороший" xfId="288"/>
    <cellStyle name="Хороший 2" xfId="28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C2" sqref="C2:C3"/>
    </sheetView>
  </sheetViews>
  <sheetFormatPr defaultColWidth="9.140625" defaultRowHeight="15"/>
  <cols>
    <col min="1" max="1" width="4.421875" style="0" customWidth="1"/>
    <col min="2" max="2" width="54.00390625" style="0" customWidth="1"/>
    <col min="3" max="3" width="4.8515625" style="0" customWidth="1"/>
    <col min="4" max="4" width="49.8515625" style="0" customWidth="1"/>
  </cols>
  <sheetData>
    <row r="1" spans="1:4" ht="15">
      <c r="A1" s="75" t="s">
        <v>35</v>
      </c>
      <c r="B1" s="75"/>
      <c r="C1" s="76" t="s">
        <v>32</v>
      </c>
      <c r="D1" s="76"/>
    </row>
    <row r="2" spans="2:4" ht="15">
      <c r="B2" s="1" t="s">
        <v>10</v>
      </c>
      <c r="C2" s="2" t="s">
        <v>33</v>
      </c>
      <c r="D2" s="3" t="s">
        <v>27</v>
      </c>
    </row>
    <row r="3" spans="2:4" ht="15">
      <c r="B3" s="1" t="s">
        <v>13</v>
      </c>
      <c r="C3" s="2" t="s">
        <v>34</v>
      </c>
      <c r="D3" s="3" t="s">
        <v>19</v>
      </c>
    </row>
    <row r="4" ht="15">
      <c r="B4" s="1" t="s">
        <v>15</v>
      </c>
    </row>
    <row r="5" ht="15">
      <c r="B5" s="1" t="s">
        <v>19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H4" sqref="H4"/>
    </sheetView>
  </sheetViews>
  <sheetFormatPr defaultColWidth="9.140625" defaultRowHeight="18.75" customHeight="1"/>
  <cols>
    <col min="1" max="1" width="7.140625" style="0" customWidth="1"/>
    <col min="2" max="2" width="36.28125" style="0" customWidth="1"/>
    <col min="3" max="3" width="11.140625" style="0" customWidth="1"/>
    <col min="4" max="4" width="10.8515625" style="0" customWidth="1"/>
    <col min="5" max="5" width="11.57421875" style="0" customWidth="1"/>
    <col min="6" max="6" width="10.28125" style="0" customWidth="1"/>
    <col min="7" max="7" width="14.00390625" style="0" customWidth="1"/>
    <col min="8" max="8" width="10.7109375" style="0" customWidth="1"/>
    <col min="9" max="9" width="11.8515625" style="0" customWidth="1"/>
    <col min="10" max="10" width="10.28125" style="0" customWidth="1"/>
  </cols>
  <sheetData>
    <row r="1" spans="1:11" ht="18.75" customHeight="1">
      <c r="A1" s="4"/>
      <c r="B1" s="5"/>
      <c r="C1" s="5"/>
      <c r="D1" s="5"/>
      <c r="E1" s="5"/>
      <c r="F1" s="5"/>
      <c r="G1" s="10" t="s">
        <v>39</v>
      </c>
      <c r="J1" s="11"/>
      <c r="K1" s="12"/>
    </row>
    <row r="2" spans="1:11" ht="18.75" customHeight="1">
      <c r="A2" s="4"/>
      <c r="B2" s="5"/>
      <c r="C2" s="5"/>
      <c r="D2" s="5"/>
      <c r="E2" s="5"/>
      <c r="F2" s="5"/>
      <c r="G2" s="13" t="s">
        <v>90</v>
      </c>
      <c r="I2" s="11"/>
      <c r="K2" s="12"/>
    </row>
    <row r="3" spans="1:11" ht="18.75" customHeight="1">
      <c r="A3" s="4"/>
      <c r="B3" s="6"/>
      <c r="C3" s="6"/>
      <c r="D3" s="6"/>
      <c r="E3" s="6"/>
      <c r="F3" s="73"/>
      <c r="G3" s="74">
        <v>43444</v>
      </c>
      <c r="H3" s="71"/>
      <c r="I3" s="68" t="s">
        <v>91</v>
      </c>
      <c r="J3" s="72">
        <v>408</v>
      </c>
      <c r="K3" s="12"/>
    </row>
    <row r="4" spans="1:10" ht="18.75" customHeight="1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8.75" customHeight="1">
      <c r="A5" s="80" t="s">
        <v>77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8.75" customHeight="1">
      <c r="A6" s="80" t="s">
        <v>76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8.7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8.75" customHeight="1">
      <c r="A8" s="14"/>
      <c r="B8" s="15"/>
      <c r="C8" s="15"/>
      <c r="D8" s="15"/>
      <c r="E8" s="15"/>
      <c r="F8" s="15"/>
      <c r="G8" s="15"/>
      <c r="H8" s="15"/>
      <c r="I8" s="15"/>
      <c r="J8" s="16" t="s">
        <v>36</v>
      </c>
    </row>
    <row r="9" spans="1:10" ht="36" customHeight="1">
      <c r="A9" s="81" t="s">
        <v>40</v>
      </c>
      <c r="B9" s="82" t="s">
        <v>41</v>
      </c>
      <c r="C9" s="78" t="s">
        <v>0</v>
      </c>
      <c r="D9" s="79"/>
      <c r="E9" s="78" t="s">
        <v>1</v>
      </c>
      <c r="F9" s="79"/>
      <c r="G9" s="78" t="s">
        <v>2</v>
      </c>
      <c r="H9" s="79"/>
      <c r="I9" s="82" t="s">
        <v>3</v>
      </c>
      <c r="J9" s="82"/>
    </row>
    <row r="10" spans="1:10" ht="18.75" customHeight="1">
      <c r="A10" s="81"/>
      <c r="B10" s="82"/>
      <c r="C10" s="18" t="s">
        <v>42</v>
      </c>
      <c r="D10" s="18" t="s">
        <v>25</v>
      </c>
      <c r="E10" s="18" t="s">
        <v>42</v>
      </c>
      <c r="F10" s="18" t="s">
        <v>25</v>
      </c>
      <c r="G10" s="18" t="s">
        <v>42</v>
      </c>
      <c r="H10" s="18" t="s">
        <v>25</v>
      </c>
      <c r="I10" s="18" t="s">
        <v>42</v>
      </c>
      <c r="J10" s="18" t="s">
        <v>25</v>
      </c>
    </row>
    <row r="11" spans="1:10" ht="18.75" customHeigh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8">
        <v>9</v>
      </c>
      <c r="J11" s="38">
        <v>10</v>
      </c>
    </row>
    <row r="12" spans="1:10" ht="18.75" customHeight="1">
      <c r="A12" s="17">
        <v>1</v>
      </c>
      <c r="B12" s="19" t="s">
        <v>43</v>
      </c>
      <c r="C12" s="36">
        <v>71740.89</v>
      </c>
      <c r="D12" s="62">
        <v>1401.9285560744922</v>
      </c>
      <c r="E12" s="36">
        <v>5690.17396150095</v>
      </c>
      <c r="F12" s="40">
        <v>111.19484809373986</v>
      </c>
      <c r="G12" s="36">
        <v>87.99</v>
      </c>
      <c r="H12" s="40">
        <v>1.7194614347409765</v>
      </c>
      <c r="I12" s="20">
        <v>77519.05396150095</v>
      </c>
      <c r="J12" s="20">
        <v>1514.842865602973</v>
      </c>
    </row>
    <row r="13" spans="1:10" ht="18.75" customHeight="1">
      <c r="A13" s="17" t="s">
        <v>4</v>
      </c>
      <c r="B13" s="19" t="s">
        <v>44</v>
      </c>
      <c r="C13" s="36">
        <v>59727.09</v>
      </c>
      <c r="D13" s="40">
        <v>1167.1602212104037</v>
      </c>
      <c r="E13" s="36">
        <v>1501.4439615009508</v>
      </c>
      <c r="F13" s="36">
        <v>29.332195648537095</v>
      </c>
      <c r="G13" s="40">
        <v>0</v>
      </c>
      <c r="H13" s="40">
        <v>0</v>
      </c>
      <c r="I13" s="20">
        <v>61228.53396150095</v>
      </c>
      <c r="J13" s="20">
        <v>1196.5007711390958</v>
      </c>
    </row>
    <row r="14" spans="1:10" ht="18.75" customHeight="1">
      <c r="A14" s="21" t="s">
        <v>8</v>
      </c>
      <c r="B14" s="22" t="s">
        <v>45</v>
      </c>
      <c r="C14" s="34">
        <v>53405.39</v>
      </c>
      <c r="D14" s="26">
        <v>1043.62</v>
      </c>
      <c r="E14" s="26">
        <v>0</v>
      </c>
      <c r="F14" s="26">
        <v>0</v>
      </c>
      <c r="G14" s="26">
        <v>0</v>
      </c>
      <c r="H14" s="26">
        <v>0</v>
      </c>
      <c r="I14" s="23">
        <v>53405.39</v>
      </c>
      <c r="J14" s="23">
        <v>1043.6243722275417</v>
      </c>
    </row>
    <row r="15" spans="1:10" ht="18.75" customHeight="1">
      <c r="A15" s="21" t="s">
        <v>9</v>
      </c>
      <c r="B15" s="22" t="s">
        <v>46</v>
      </c>
      <c r="C15" s="34">
        <v>5473.76</v>
      </c>
      <c r="D15" s="26">
        <v>106.97</v>
      </c>
      <c r="E15" s="34">
        <v>27.32</v>
      </c>
      <c r="F15" s="26">
        <v>0.53</v>
      </c>
      <c r="G15" s="26">
        <v>0</v>
      </c>
      <c r="H15" s="26">
        <v>0</v>
      </c>
      <c r="I15" s="23">
        <v>5501.08</v>
      </c>
      <c r="J15" s="23">
        <v>107.49965802278545</v>
      </c>
    </row>
    <row r="16" spans="1:10" ht="18.75" customHeight="1">
      <c r="A16" s="21" t="s">
        <v>11</v>
      </c>
      <c r="B16" s="22" t="s">
        <v>47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3">
        <v>0</v>
      </c>
      <c r="J16" s="23">
        <v>0</v>
      </c>
    </row>
    <row r="17" spans="1:10" ht="18.75" customHeight="1">
      <c r="A17" s="21" t="s">
        <v>12</v>
      </c>
      <c r="B17" s="24" t="s">
        <v>48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3">
        <v>0</v>
      </c>
      <c r="J17" s="23">
        <v>0</v>
      </c>
    </row>
    <row r="18" spans="1:10" ht="18.75" customHeight="1">
      <c r="A18" s="21" t="s">
        <v>14</v>
      </c>
      <c r="B18" s="25" t="s">
        <v>49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3">
        <v>0</v>
      </c>
      <c r="J18" s="23">
        <v>0</v>
      </c>
    </row>
    <row r="19" spans="1:10" ht="18.75" customHeight="1">
      <c r="A19" s="21" t="s">
        <v>50</v>
      </c>
      <c r="B19" s="25" t="s">
        <v>51</v>
      </c>
      <c r="C19" s="34">
        <v>14.58</v>
      </c>
      <c r="D19" s="26">
        <v>0.28</v>
      </c>
      <c r="E19" s="34">
        <v>119.97402357836219</v>
      </c>
      <c r="F19" s="26">
        <v>2.34</v>
      </c>
      <c r="G19" s="26">
        <v>0</v>
      </c>
      <c r="H19" s="26">
        <v>0</v>
      </c>
      <c r="I19" s="23">
        <v>134.5540235783622</v>
      </c>
      <c r="J19" s="23">
        <v>2.6293948679647903</v>
      </c>
    </row>
    <row r="20" spans="1:10" ht="18.75" customHeight="1">
      <c r="A20" s="21" t="s">
        <v>52</v>
      </c>
      <c r="B20" s="27" t="s">
        <v>53</v>
      </c>
      <c r="C20" s="34">
        <v>833.36</v>
      </c>
      <c r="D20" s="26">
        <v>16.29</v>
      </c>
      <c r="E20" s="34">
        <v>1354.1499379225886</v>
      </c>
      <c r="F20" s="26">
        <v>26.462195648537094</v>
      </c>
      <c r="G20" s="26">
        <v>0</v>
      </c>
      <c r="H20" s="26">
        <v>0</v>
      </c>
      <c r="I20" s="23">
        <v>2187.5099379225885</v>
      </c>
      <c r="J20" s="23">
        <v>42.74734602080372</v>
      </c>
    </row>
    <row r="21" spans="1:10" ht="18.75" customHeight="1">
      <c r="A21" s="17" t="s">
        <v>5</v>
      </c>
      <c r="B21" s="28" t="s">
        <v>54</v>
      </c>
      <c r="C21" s="36">
        <v>11218.09</v>
      </c>
      <c r="D21" s="40">
        <v>219.22</v>
      </c>
      <c r="E21" s="40">
        <v>3604</v>
      </c>
      <c r="F21" s="40">
        <v>70.43</v>
      </c>
      <c r="G21" s="40">
        <v>87.75</v>
      </c>
      <c r="H21" s="46">
        <v>1.7147714615129073</v>
      </c>
      <c r="I21" s="20">
        <v>14909.84</v>
      </c>
      <c r="J21" s="20">
        <v>291.3614601449984</v>
      </c>
    </row>
    <row r="22" spans="1:10" ht="18.75" customHeight="1">
      <c r="A22" s="17" t="s">
        <v>16</v>
      </c>
      <c r="B22" s="29" t="s">
        <v>55</v>
      </c>
      <c r="C22" s="36">
        <v>634.51</v>
      </c>
      <c r="D22" s="40">
        <v>12.4</v>
      </c>
      <c r="E22" s="40">
        <v>571.95</v>
      </c>
      <c r="F22" s="40">
        <v>11.18</v>
      </c>
      <c r="G22" s="40">
        <v>0.04</v>
      </c>
      <c r="H22" s="46">
        <v>0.0007816622046782482</v>
      </c>
      <c r="I22" s="20">
        <v>1206.5</v>
      </c>
      <c r="J22" s="20">
        <v>23.580781662204675</v>
      </c>
    </row>
    <row r="23" spans="1:10" ht="18.75" customHeight="1">
      <c r="A23" s="21" t="s">
        <v>17</v>
      </c>
      <c r="B23" s="25" t="s">
        <v>26</v>
      </c>
      <c r="C23" s="34">
        <v>167.79</v>
      </c>
      <c r="D23" s="26">
        <v>3.28</v>
      </c>
      <c r="E23" s="26">
        <v>379.03</v>
      </c>
      <c r="F23" s="26">
        <v>7.41</v>
      </c>
      <c r="G23" s="26">
        <v>0</v>
      </c>
      <c r="H23" s="26">
        <v>0</v>
      </c>
      <c r="I23" s="23">
        <v>546.82</v>
      </c>
      <c r="J23" s="23">
        <v>10.685713169053994</v>
      </c>
    </row>
    <row r="24" spans="1:10" ht="18.75" customHeight="1">
      <c r="A24" s="21" t="s">
        <v>18</v>
      </c>
      <c r="B24" s="25" t="s">
        <v>56</v>
      </c>
      <c r="C24" s="34">
        <v>466.72</v>
      </c>
      <c r="D24" s="26">
        <v>9.12</v>
      </c>
      <c r="E24" s="26">
        <v>192.92</v>
      </c>
      <c r="F24" s="26">
        <v>3.77</v>
      </c>
      <c r="G24" s="26">
        <v>0.04</v>
      </c>
      <c r="H24" s="26">
        <v>0</v>
      </c>
      <c r="I24" s="23">
        <v>659.68</v>
      </c>
      <c r="J24" s="23">
        <v>12.89117307955367</v>
      </c>
    </row>
    <row r="25" spans="1:10" ht="18.75" customHeight="1">
      <c r="A25" s="17" t="s">
        <v>20</v>
      </c>
      <c r="B25" s="28" t="s">
        <v>57</v>
      </c>
      <c r="C25" s="36">
        <v>161.2</v>
      </c>
      <c r="D25" s="40">
        <v>3.15009868485334</v>
      </c>
      <c r="E25" s="40">
        <v>12.78</v>
      </c>
      <c r="F25" s="40">
        <v>0.25</v>
      </c>
      <c r="G25" s="40">
        <v>0.2</v>
      </c>
      <c r="H25" s="40">
        <v>0.0039083110233912415</v>
      </c>
      <c r="I25" s="20">
        <v>174.17999999999998</v>
      </c>
      <c r="J25" s="20">
        <v>3.404006995876731</v>
      </c>
    </row>
    <row r="26" spans="1:10" ht="18.75" customHeight="1">
      <c r="A26" s="21" t="s">
        <v>21</v>
      </c>
      <c r="B26" s="25" t="s">
        <v>58</v>
      </c>
      <c r="C26" s="34">
        <v>100.92</v>
      </c>
      <c r="D26" s="26">
        <v>1.97</v>
      </c>
      <c r="E26" s="26">
        <v>8</v>
      </c>
      <c r="F26" s="26">
        <v>0.16</v>
      </c>
      <c r="G26" s="26">
        <v>0.12</v>
      </c>
      <c r="H26" s="26">
        <v>0</v>
      </c>
      <c r="I26" s="23">
        <v>109.04</v>
      </c>
      <c r="J26" s="23">
        <v>2.1308111699529046</v>
      </c>
    </row>
    <row r="27" spans="1:10" ht="18.75" customHeight="1">
      <c r="A27" s="21" t="s">
        <v>22</v>
      </c>
      <c r="B27" s="25" t="s">
        <v>26</v>
      </c>
      <c r="C27" s="26">
        <v>18.87</v>
      </c>
      <c r="D27" s="26">
        <v>0.37</v>
      </c>
      <c r="E27" s="26">
        <v>1.5</v>
      </c>
      <c r="F27" s="26">
        <v>0.03</v>
      </c>
      <c r="G27" s="26">
        <v>0.015477244942523189</v>
      </c>
      <c r="H27" s="26">
        <v>0</v>
      </c>
      <c r="I27" s="23">
        <v>20.385477244942525</v>
      </c>
      <c r="J27" s="23">
        <v>0.3983639271675009</v>
      </c>
    </row>
    <row r="28" spans="1:10" ht="18.75" customHeight="1">
      <c r="A28" s="21" t="s">
        <v>23</v>
      </c>
      <c r="B28" s="25" t="s">
        <v>59</v>
      </c>
      <c r="C28" s="34">
        <v>41.41</v>
      </c>
      <c r="D28" s="26">
        <v>0.81</v>
      </c>
      <c r="E28" s="26">
        <v>3.28</v>
      </c>
      <c r="F28" s="26">
        <v>0.06</v>
      </c>
      <c r="G28" s="26">
        <v>0.06452275505747683</v>
      </c>
      <c r="H28" s="26">
        <v>0</v>
      </c>
      <c r="I28" s="23">
        <v>44.75452275505747</v>
      </c>
      <c r="J28" s="23">
        <v>0.8745729731510263</v>
      </c>
    </row>
    <row r="29" spans="1:10" ht="18.75" customHeight="1">
      <c r="A29" s="17" t="s">
        <v>60</v>
      </c>
      <c r="B29" s="28" t="s">
        <v>61</v>
      </c>
      <c r="C29" s="36">
        <v>2158.5143168358645</v>
      </c>
      <c r="D29" s="40">
        <v>42.180726493187116</v>
      </c>
      <c r="E29" s="40">
        <v>171.13085741295168</v>
      </c>
      <c r="F29" s="40">
        <v>3.3494522502100716</v>
      </c>
      <c r="G29" s="40">
        <v>2.6462512623965653</v>
      </c>
      <c r="H29" s="40">
        <v>0.05</v>
      </c>
      <c r="I29" s="20">
        <v>2332.2914255112128</v>
      </c>
      <c r="J29" s="20">
        <v>45.580178743397184</v>
      </c>
    </row>
    <row r="30" spans="1:10" ht="18.75" customHeight="1">
      <c r="A30" s="21" t="s">
        <v>6</v>
      </c>
      <c r="B30" s="25" t="s">
        <v>58</v>
      </c>
      <c r="C30" s="34">
        <v>2007.03</v>
      </c>
      <c r="D30" s="26">
        <v>39.22</v>
      </c>
      <c r="E30" s="26">
        <v>159.12</v>
      </c>
      <c r="F30" s="26">
        <v>3.109452250210072</v>
      </c>
      <c r="G30" s="26">
        <v>2.46</v>
      </c>
      <c r="H30" s="26">
        <v>0.04807222558771227</v>
      </c>
      <c r="I30" s="23">
        <v>2168.61</v>
      </c>
      <c r="J30" s="23">
        <v>42.3780118421824</v>
      </c>
    </row>
    <row r="31" spans="1:10" ht="18.75" customHeight="1">
      <c r="A31" s="21" t="s">
        <v>7</v>
      </c>
      <c r="B31" s="25" t="s">
        <v>26</v>
      </c>
      <c r="C31" s="33">
        <v>5.3</v>
      </c>
      <c r="D31" s="26">
        <v>0.1</v>
      </c>
      <c r="E31" s="26">
        <v>0.4204854513219249</v>
      </c>
      <c r="F31" s="26">
        <v>0.01</v>
      </c>
      <c r="G31" s="26">
        <v>0</v>
      </c>
      <c r="H31" s="26">
        <v>0</v>
      </c>
      <c r="I31" s="23">
        <v>5.720485451321925</v>
      </c>
      <c r="J31" s="23">
        <v>0.1117871817427535</v>
      </c>
    </row>
    <row r="32" spans="1:10" ht="18.75" customHeight="1">
      <c r="A32" s="21" t="s">
        <v>24</v>
      </c>
      <c r="B32" s="25" t="s">
        <v>59</v>
      </c>
      <c r="C32" s="34">
        <v>146.18</v>
      </c>
      <c r="D32" s="26">
        <v>2.86</v>
      </c>
      <c r="E32" s="26">
        <v>11.590371961629755</v>
      </c>
      <c r="F32" s="26">
        <v>0.23</v>
      </c>
      <c r="G32" s="26">
        <v>0.19</v>
      </c>
      <c r="H32" s="26">
        <v>0</v>
      </c>
      <c r="I32" s="23">
        <v>157.96037196162976</v>
      </c>
      <c r="J32" s="23">
        <v>3.086791314983092</v>
      </c>
    </row>
    <row r="33" spans="1:10" ht="18.75" customHeight="1">
      <c r="A33" s="17">
        <v>3</v>
      </c>
      <c r="B33" s="28" t="s">
        <v>62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20">
        <v>0</v>
      </c>
      <c r="J33" s="20">
        <v>0</v>
      </c>
    </row>
    <row r="34" spans="1:10" ht="18.75" customHeight="1">
      <c r="A34" s="17">
        <v>4</v>
      </c>
      <c r="B34" s="28" t="s">
        <v>63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20">
        <v>0</v>
      </c>
      <c r="J34" s="20">
        <v>0</v>
      </c>
    </row>
    <row r="35" spans="1:10" ht="18.75" customHeight="1">
      <c r="A35" s="17">
        <v>5</v>
      </c>
      <c r="B35" s="28" t="s">
        <v>64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20">
        <v>0</v>
      </c>
      <c r="J35" s="20">
        <v>0</v>
      </c>
    </row>
    <row r="36" spans="1:10" ht="18.75" customHeight="1">
      <c r="A36" s="17">
        <v>6</v>
      </c>
      <c r="B36" s="28" t="s">
        <v>65</v>
      </c>
      <c r="C36" s="35">
        <v>73899.4</v>
      </c>
      <c r="D36" s="49">
        <v>1444.1092825676794</v>
      </c>
      <c r="E36" s="35">
        <v>5861.304818913902</v>
      </c>
      <c r="F36" s="35">
        <v>114.54430034394994</v>
      </c>
      <c r="G36" s="35">
        <v>90.63625126239656</v>
      </c>
      <c r="H36" s="35">
        <v>1.7694614347409765</v>
      </c>
      <c r="I36" s="20">
        <v>79851.3410701763</v>
      </c>
      <c r="J36" s="20">
        <v>1560.4230443463705</v>
      </c>
    </row>
    <row r="37" spans="1:10" ht="18.75" customHeight="1">
      <c r="A37" s="17">
        <v>7</v>
      </c>
      <c r="B37" s="28" t="s">
        <v>66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0">
        <v>0</v>
      </c>
      <c r="J37" s="20">
        <v>0</v>
      </c>
    </row>
    <row r="38" spans="1:10" ht="18.75" customHeight="1">
      <c r="A38" s="17">
        <v>8</v>
      </c>
      <c r="B38" s="30" t="s">
        <v>67</v>
      </c>
      <c r="C38" s="36">
        <v>0</v>
      </c>
      <c r="D38" s="36">
        <v>0</v>
      </c>
      <c r="E38" s="42">
        <v>82.74</v>
      </c>
      <c r="F38" s="40">
        <v>1.62</v>
      </c>
      <c r="G38" s="40">
        <v>1.28</v>
      </c>
      <c r="H38" s="40">
        <v>0.02</v>
      </c>
      <c r="I38" s="20">
        <v>84.02</v>
      </c>
      <c r="J38" s="20">
        <v>1.6400000000000001</v>
      </c>
    </row>
    <row r="39" spans="1:10" ht="18.75" customHeight="1">
      <c r="A39" s="21" t="s">
        <v>28</v>
      </c>
      <c r="B39" s="25" t="s">
        <v>68</v>
      </c>
      <c r="C39" s="33">
        <v>0</v>
      </c>
      <c r="D39" s="26">
        <v>0</v>
      </c>
      <c r="E39" s="26">
        <v>14.89</v>
      </c>
      <c r="F39" s="26">
        <v>0.29</v>
      </c>
      <c r="G39" s="37">
        <v>0.23</v>
      </c>
      <c r="H39" s="26">
        <v>0</v>
      </c>
      <c r="I39" s="23">
        <v>15.12</v>
      </c>
      <c r="J39" s="23">
        <v>0.29</v>
      </c>
    </row>
    <row r="40" spans="1:10" ht="18.75" customHeight="1">
      <c r="A40" s="21" t="s">
        <v>29</v>
      </c>
      <c r="B40" s="25" t="s">
        <v>69</v>
      </c>
      <c r="C40" s="26">
        <v>0</v>
      </c>
      <c r="D40" s="37">
        <v>0</v>
      </c>
      <c r="E40" s="26">
        <v>0</v>
      </c>
      <c r="F40" s="26">
        <v>0</v>
      </c>
      <c r="G40" s="26">
        <v>0</v>
      </c>
      <c r="H40" s="26">
        <v>0</v>
      </c>
      <c r="I40" s="23">
        <v>0</v>
      </c>
      <c r="J40" s="23">
        <v>0</v>
      </c>
    </row>
    <row r="41" spans="1:10" ht="18.75" customHeight="1">
      <c r="A41" s="21" t="s">
        <v>30</v>
      </c>
      <c r="B41" s="25" t="s">
        <v>70</v>
      </c>
      <c r="C41" s="34">
        <v>0</v>
      </c>
      <c r="D41" s="26">
        <v>0</v>
      </c>
      <c r="E41" s="26">
        <v>67.85</v>
      </c>
      <c r="F41" s="26">
        <v>1.33</v>
      </c>
      <c r="G41" s="26">
        <v>1.05</v>
      </c>
      <c r="H41" s="26">
        <v>0.02</v>
      </c>
      <c r="I41" s="23">
        <v>68.89999999999999</v>
      </c>
      <c r="J41" s="23">
        <v>1.35</v>
      </c>
    </row>
    <row r="42" spans="1:10" ht="18.75" customHeight="1">
      <c r="A42" s="21" t="s">
        <v>31</v>
      </c>
      <c r="B42" s="27" t="s">
        <v>71</v>
      </c>
      <c r="C42" s="26">
        <v>0</v>
      </c>
      <c r="D42" s="37">
        <v>0</v>
      </c>
      <c r="E42" s="26">
        <v>0</v>
      </c>
      <c r="F42" s="26">
        <v>0</v>
      </c>
      <c r="G42" s="26">
        <v>0</v>
      </c>
      <c r="H42" s="26">
        <v>0</v>
      </c>
      <c r="I42" s="23">
        <v>0</v>
      </c>
      <c r="J42" s="23">
        <v>0</v>
      </c>
    </row>
    <row r="43" spans="1:10" ht="36.75" customHeight="1">
      <c r="A43" s="17">
        <v>9</v>
      </c>
      <c r="B43" s="28" t="s">
        <v>72</v>
      </c>
      <c r="C43" s="36">
        <v>73899.4</v>
      </c>
      <c r="D43" s="40">
        <v>1444.1091982099933</v>
      </c>
      <c r="E43" s="36">
        <v>5944.0448189139015</v>
      </c>
      <c r="F43" s="36">
        <v>116.16430034394995</v>
      </c>
      <c r="G43" s="36">
        <v>91.91625126239656</v>
      </c>
      <c r="H43" s="36">
        <v>1.7894614347409765</v>
      </c>
      <c r="I43" s="20">
        <v>79935.3610701763</v>
      </c>
      <c r="J43" s="20">
        <v>1562.0629599886843</v>
      </c>
    </row>
    <row r="44" spans="1:10" ht="18.75" customHeight="1">
      <c r="A44" s="17">
        <v>10</v>
      </c>
      <c r="B44" s="28" t="s">
        <v>73</v>
      </c>
      <c r="C44" s="31"/>
      <c r="D44" s="32">
        <v>1444.1091982099933</v>
      </c>
      <c r="E44" s="28"/>
      <c r="F44" s="32">
        <v>116.16430034394995</v>
      </c>
      <c r="G44" s="28"/>
      <c r="H44" s="32">
        <v>1.7894614347409765</v>
      </c>
      <c r="I44" s="20"/>
      <c r="J44" s="20">
        <v>1562.0629599886843</v>
      </c>
    </row>
    <row r="45" spans="1:10" ht="18.75" customHeight="1">
      <c r="A45" s="17">
        <v>11</v>
      </c>
      <c r="B45" s="29" t="s">
        <v>74</v>
      </c>
      <c r="C45" s="17">
        <v>51173</v>
      </c>
      <c r="D45" s="29"/>
      <c r="E45" s="17">
        <v>51173</v>
      </c>
      <c r="F45" s="29"/>
      <c r="G45" s="17">
        <v>51173</v>
      </c>
      <c r="H45" s="29"/>
      <c r="I45" s="43">
        <v>51173</v>
      </c>
      <c r="J45" s="20"/>
    </row>
    <row r="46" spans="1:10" ht="18.75" customHeight="1">
      <c r="A46" s="31">
        <v>12</v>
      </c>
      <c r="B46" s="19" t="s">
        <v>75</v>
      </c>
      <c r="C46" s="31"/>
      <c r="D46" s="41">
        <v>0</v>
      </c>
      <c r="E46" s="19"/>
      <c r="F46" s="41">
        <v>1.4142999652846246</v>
      </c>
      <c r="G46" s="19"/>
      <c r="H46" s="41">
        <v>1.1302874200774944</v>
      </c>
      <c r="I46" s="32"/>
      <c r="J46" s="41">
        <v>0.10509970395156287</v>
      </c>
    </row>
    <row r="47" spans="1:10" ht="18.75" customHeight="1">
      <c r="A47" s="77"/>
      <c r="B47" s="77"/>
      <c r="C47" s="77"/>
      <c r="D47" s="77"/>
      <c r="E47" s="77"/>
      <c r="F47" s="77"/>
      <c r="G47" s="77"/>
      <c r="H47" s="77"/>
      <c r="I47" s="77"/>
      <c r="J47" s="9"/>
    </row>
    <row r="48" spans="2:8" ht="18.75" customHeight="1">
      <c r="B48" s="63" t="s">
        <v>89</v>
      </c>
      <c r="C48" s="63"/>
      <c r="D48" s="63"/>
      <c r="E48" s="63"/>
      <c r="F48" s="63" t="s">
        <v>38</v>
      </c>
      <c r="G48" s="63"/>
      <c r="H48" s="63"/>
    </row>
    <row r="49" spans="2:8" ht="18.75" customHeight="1">
      <c r="B49" s="63"/>
      <c r="C49" s="63"/>
      <c r="D49" s="63"/>
      <c r="E49" s="63"/>
      <c r="F49" s="63"/>
      <c r="G49" s="63"/>
      <c r="H49" s="63"/>
    </row>
    <row r="50" spans="2:8" ht="18.75" customHeight="1">
      <c r="B50" s="63" t="s">
        <v>87</v>
      </c>
      <c r="C50" s="63"/>
      <c r="D50" s="63"/>
      <c r="E50" s="63"/>
      <c r="F50" s="63" t="s">
        <v>80</v>
      </c>
      <c r="G50" s="63"/>
      <c r="H50" s="63"/>
    </row>
  </sheetData>
  <sheetProtection/>
  <mergeCells count="10">
    <mergeCell ref="A47:I47"/>
    <mergeCell ref="C9:D9"/>
    <mergeCell ref="E9:F9"/>
    <mergeCell ref="G9:H9"/>
    <mergeCell ref="A5:J5"/>
    <mergeCell ref="A6:J6"/>
    <mergeCell ref="A7:J7"/>
    <mergeCell ref="A9:A10"/>
    <mergeCell ref="B9:B10"/>
    <mergeCell ref="I9:J9"/>
  </mergeCells>
  <conditionalFormatting sqref="I12:J44">
    <cfRule type="containsText" priority="1" dxfId="8" operator="containsText" stopIfTrue="1" text="Додаток2">
      <formula>NOT(ISERROR(SEARCH("Додаток2",I12)))</formula>
    </cfRule>
    <cfRule type="containsText" priority="2" dxfId="8" operator="containsText" stopIfTrue="1" text="Додаток2">
      <formula>NOT(ISERROR(SEARCH("Додаток2",I12)))</formula>
    </cfRule>
  </conditionalFormatting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G3" sqref="G3:J3"/>
    </sheetView>
  </sheetViews>
  <sheetFormatPr defaultColWidth="9.140625" defaultRowHeight="15"/>
  <cols>
    <col min="1" max="1" width="7.140625" style="0" customWidth="1"/>
    <col min="2" max="2" width="36.28125" style="0" customWidth="1"/>
    <col min="3" max="3" width="11.140625" style="0" customWidth="1"/>
    <col min="4" max="4" width="10.8515625" style="0" customWidth="1"/>
    <col min="5" max="5" width="10.28125" style="0" customWidth="1"/>
    <col min="6" max="6" width="10.140625" style="0" customWidth="1"/>
    <col min="7" max="7" width="11.8515625" style="0" customWidth="1"/>
    <col min="8" max="8" width="10.28125" style="0" customWidth="1"/>
    <col min="9" max="9" width="12.421875" style="0" customWidth="1"/>
    <col min="10" max="10" width="11.00390625" style="0" customWidth="1"/>
  </cols>
  <sheetData>
    <row r="1" spans="1:11" ht="20.25">
      <c r="A1" s="4"/>
      <c r="B1" s="5"/>
      <c r="C1" s="5"/>
      <c r="D1" s="5"/>
      <c r="E1" s="5"/>
      <c r="F1" s="5"/>
      <c r="G1" s="10" t="s">
        <v>81</v>
      </c>
      <c r="J1" s="11"/>
      <c r="K1" s="12"/>
    </row>
    <row r="2" spans="1:11" ht="20.25">
      <c r="A2" s="4"/>
      <c r="B2" s="5"/>
      <c r="C2" s="5"/>
      <c r="D2" s="5"/>
      <c r="E2" s="5"/>
      <c r="F2" s="5"/>
      <c r="G2" s="13" t="s">
        <v>90</v>
      </c>
      <c r="J2" s="11"/>
      <c r="K2" s="12"/>
    </row>
    <row r="3" spans="1:11" ht="20.25">
      <c r="A3" s="4"/>
      <c r="B3" s="6"/>
      <c r="C3" s="6"/>
      <c r="D3" s="6"/>
      <c r="E3" s="6"/>
      <c r="F3" s="6"/>
      <c r="G3" s="74">
        <v>43444</v>
      </c>
      <c r="H3" s="66"/>
      <c r="I3" s="69" t="s">
        <v>91</v>
      </c>
      <c r="J3" s="72">
        <v>408</v>
      </c>
      <c r="K3" s="12"/>
    </row>
    <row r="4" spans="1:10" ht="15.75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6.5">
      <c r="A5" s="80" t="s">
        <v>78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6.5">
      <c r="A6" s="80" t="s">
        <v>76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6.5" hidden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6.5">
      <c r="A8" s="14"/>
      <c r="B8" s="15"/>
      <c r="C8" s="15"/>
      <c r="D8" s="15"/>
      <c r="E8" s="15"/>
      <c r="F8" s="15"/>
      <c r="G8" s="15"/>
      <c r="H8" s="15"/>
      <c r="I8" s="15"/>
      <c r="J8" s="16" t="s">
        <v>36</v>
      </c>
    </row>
    <row r="9" spans="1:10" ht="41.25" customHeight="1">
      <c r="A9" s="81" t="s">
        <v>40</v>
      </c>
      <c r="B9" s="82" t="s">
        <v>41</v>
      </c>
      <c r="C9" s="78" t="s">
        <v>0</v>
      </c>
      <c r="D9" s="79"/>
      <c r="E9" s="78" t="s">
        <v>1</v>
      </c>
      <c r="F9" s="79"/>
      <c r="G9" s="78" t="s">
        <v>2</v>
      </c>
      <c r="H9" s="79"/>
      <c r="I9" s="82" t="s">
        <v>3</v>
      </c>
      <c r="J9" s="82"/>
    </row>
    <row r="10" spans="1:10" ht="33">
      <c r="A10" s="81"/>
      <c r="B10" s="82"/>
      <c r="C10" s="18" t="s">
        <v>42</v>
      </c>
      <c r="D10" s="18" t="s">
        <v>25</v>
      </c>
      <c r="E10" s="18" t="s">
        <v>42</v>
      </c>
      <c r="F10" s="18" t="s">
        <v>25</v>
      </c>
      <c r="G10" s="18" t="s">
        <v>42</v>
      </c>
      <c r="H10" s="18" t="s">
        <v>25</v>
      </c>
      <c r="I10" s="18" t="s">
        <v>42</v>
      </c>
      <c r="J10" s="18" t="s">
        <v>25</v>
      </c>
    </row>
    <row r="11" spans="1:10" ht="15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8">
        <v>9</v>
      </c>
      <c r="J11" s="38">
        <v>10</v>
      </c>
    </row>
    <row r="12" spans="1:10" ht="21" customHeight="1">
      <c r="A12" s="17">
        <v>1</v>
      </c>
      <c r="B12" s="19" t="s">
        <v>43</v>
      </c>
      <c r="C12" s="35">
        <v>16704.035499115947</v>
      </c>
      <c r="D12" s="35">
        <v>1391.76</v>
      </c>
      <c r="E12" s="35">
        <v>1334.57</v>
      </c>
      <c r="F12" s="35">
        <v>111.19177443313747</v>
      </c>
      <c r="G12" s="35">
        <v>20.641254133249838</v>
      </c>
      <c r="H12" s="35">
        <v>1.7201659376275817</v>
      </c>
      <c r="I12" s="20">
        <v>18059.25</v>
      </c>
      <c r="J12" s="20">
        <v>1504.671940370765</v>
      </c>
    </row>
    <row r="13" spans="1:10" ht="33">
      <c r="A13" s="17" t="s">
        <v>4</v>
      </c>
      <c r="B13" s="19" t="s">
        <v>44</v>
      </c>
      <c r="C13" s="36">
        <v>13886.319999999998</v>
      </c>
      <c r="D13" s="40">
        <v>1156.9908599328448</v>
      </c>
      <c r="E13" s="36">
        <v>352.15000000000003</v>
      </c>
      <c r="F13" s="36">
        <v>29.332035810399848</v>
      </c>
      <c r="G13" s="40">
        <v>0</v>
      </c>
      <c r="H13" s="40">
        <v>0</v>
      </c>
      <c r="I13" s="20">
        <v>14238.469999999998</v>
      </c>
      <c r="J13" s="20">
        <v>1186.3228957432448</v>
      </c>
    </row>
    <row r="14" spans="1:10" ht="16.5">
      <c r="A14" s="21" t="s">
        <v>8</v>
      </c>
      <c r="B14" s="22" t="s">
        <v>45</v>
      </c>
      <c r="C14" s="33">
        <v>12403.63</v>
      </c>
      <c r="D14" s="37">
        <v>1033.45</v>
      </c>
      <c r="E14" s="37">
        <v>0</v>
      </c>
      <c r="F14" s="37">
        <v>0</v>
      </c>
      <c r="G14" s="26">
        <v>0</v>
      </c>
      <c r="H14" s="37">
        <v>0</v>
      </c>
      <c r="I14" s="23">
        <v>12403.63</v>
      </c>
      <c r="J14" s="23">
        <v>1033.45</v>
      </c>
    </row>
    <row r="15" spans="1:10" ht="16.5">
      <c r="A15" s="21" t="s">
        <v>9</v>
      </c>
      <c r="B15" s="22" t="s">
        <v>46</v>
      </c>
      <c r="C15" s="33">
        <v>1283.81</v>
      </c>
      <c r="D15" s="37">
        <v>106.97</v>
      </c>
      <c r="E15" s="33">
        <v>6.41</v>
      </c>
      <c r="F15" s="37">
        <v>0.53</v>
      </c>
      <c r="G15" s="26">
        <v>0</v>
      </c>
      <c r="H15" s="37">
        <v>0</v>
      </c>
      <c r="I15" s="23">
        <v>1290.22</v>
      </c>
      <c r="J15" s="23">
        <v>107.5</v>
      </c>
    </row>
    <row r="16" spans="1:10" ht="33">
      <c r="A16" s="21" t="s">
        <v>11</v>
      </c>
      <c r="B16" s="22" t="s">
        <v>47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3">
        <v>0</v>
      </c>
      <c r="J16" s="23">
        <v>0</v>
      </c>
    </row>
    <row r="17" spans="1:10" ht="21.75" customHeight="1">
      <c r="A17" s="21" t="s">
        <v>12</v>
      </c>
      <c r="B17" s="24" t="s">
        <v>48</v>
      </c>
      <c r="C17" s="37">
        <v>0</v>
      </c>
      <c r="D17" s="37">
        <v>0</v>
      </c>
      <c r="E17" s="37">
        <v>0</v>
      </c>
      <c r="F17" s="37">
        <v>0</v>
      </c>
      <c r="G17" s="26">
        <v>0</v>
      </c>
      <c r="H17" s="37">
        <v>0</v>
      </c>
      <c r="I17" s="23">
        <v>0</v>
      </c>
      <c r="J17" s="23">
        <v>0</v>
      </c>
    </row>
    <row r="18" spans="1:10" ht="49.5" customHeight="1">
      <c r="A18" s="21" t="s">
        <v>14</v>
      </c>
      <c r="B18" s="25" t="s">
        <v>49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3">
        <v>0</v>
      </c>
      <c r="J18" s="23">
        <v>0</v>
      </c>
    </row>
    <row r="19" spans="1:10" ht="33">
      <c r="A19" s="21" t="s">
        <v>50</v>
      </c>
      <c r="B19" s="25" t="s">
        <v>51</v>
      </c>
      <c r="C19" s="34">
        <v>3.42</v>
      </c>
      <c r="D19" s="26">
        <v>0.28</v>
      </c>
      <c r="E19" s="34">
        <v>28.14</v>
      </c>
      <c r="F19" s="26">
        <v>2.34</v>
      </c>
      <c r="G19" s="26">
        <v>0</v>
      </c>
      <c r="H19" s="26">
        <v>0</v>
      </c>
      <c r="I19" s="23">
        <v>31.560000000000002</v>
      </c>
      <c r="J19" s="23">
        <v>2.62</v>
      </c>
    </row>
    <row r="20" spans="1:10" ht="33">
      <c r="A20" s="21" t="s">
        <v>52</v>
      </c>
      <c r="B20" s="27" t="s">
        <v>53</v>
      </c>
      <c r="C20" s="34">
        <v>195.46</v>
      </c>
      <c r="D20" s="26">
        <v>16.285483373742927</v>
      </c>
      <c r="E20" s="34">
        <v>317.6</v>
      </c>
      <c r="F20" s="26">
        <v>26.462035810399847</v>
      </c>
      <c r="G20" s="26">
        <v>0</v>
      </c>
      <c r="H20" s="26">
        <v>0</v>
      </c>
      <c r="I20" s="23">
        <v>513.0600000000001</v>
      </c>
      <c r="J20" s="23">
        <v>42.747519184142774</v>
      </c>
    </row>
    <row r="21" spans="1:10" ht="52.5" customHeight="1">
      <c r="A21" s="17" t="s">
        <v>5</v>
      </c>
      <c r="B21" s="28" t="s">
        <v>54</v>
      </c>
      <c r="C21" s="36">
        <v>2631.0873269050226</v>
      </c>
      <c r="D21" s="40">
        <v>219.21891393214707</v>
      </c>
      <c r="E21" s="40">
        <v>845.2816574410015</v>
      </c>
      <c r="F21" s="40">
        <v>70.43</v>
      </c>
      <c r="G21" s="40">
        <v>20.581254133249836</v>
      </c>
      <c r="H21" s="46">
        <v>1.715</v>
      </c>
      <c r="I21" s="20">
        <v>3496.95</v>
      </c>
      <c r="J21" s="20">
        <v>291.3715117354463</v>
      </c>
    </row>
    <row r="22" spans="1:10" ht="16.5">
      <c r="A22" s="17" t="s">
        <v>16</v>
      </c>
      <c r="B22" s="29" t="s">
        <v>55</v>
      </c>
      <c r="C22" s="36">
        <v>148.82</v>
      </c>
      <c r="D22" s="32">
        <v>12.399496754734587</v>
      </c>
      <c r="E22" s="40">
        <v>134.14</v>
      </c>
      <c r="F22" s="32">
        <v>11.18</v>
      </c>
      <c r="G22" s="40">
        <v>0.01</v>
      </c>
      <c r="H22" s="51">
        <v>0.001</v>
      </c>
      <c r="I22" s="20">
        <v>282.96999999999997</v>
      </c>
      <c r="J22" s="20">
        <v>23.57670740953666</v>
      </c>
    </row>
    <row r="23" spans="1:10" ht="16.5">
      <c r="A23" s="21" t="s">
        <v>17</v>
      </c>
      <c r="B23" s="25" t="s">
        <v>26</v>
      </c>
      <c r="C23" s="33">
        <v>39.35</v>
      </c>
      <c r="D23" s="37">
        <v>3.28</v>
      </c>
      <c r="E23" s="37">
        <v>88.9</v>
      </c>
      <c r="F23" s="37">
        <v>7.41</v>
      </c>
      <c r="G23" s="37">
        <v>0</v>
      </c>
      <c r="H23" s="52">
        <v>0</v>
      </c>
      <c r="I23" s="23">
        <v>128.25</v>
      </c>
      <c r="J23" s="23">
        <v>10.69</v>
      </c>
    </row>
    <row r="24" spans="1:10" ht="16.5">
      <c r="A24" s="21" t="s">
        <v>18</v>
      </c>
      <c r="B24" s="25" t="s">
        <v>56</v>
      </c>
      <c r="C24" s="33">
        <v>109.47</v>
      </c>
      <c r="D24" s="37">
        <v>9.12</v>
      </c>
      <c r="E24" s="37">
        <v>45.24</v>
      </c>
      <c r="F24" s="37">
        <v>3.77</v>
      </c>
      <c r="G24" s="37">
        <v>0.01</v>
      </c>
      <c r="H24" s="52">
        <v>0.000833187525516368</v>
      </c>
      <c r="I24" s="23">
        <v>154.72</v>
      </c>
      <c r="J24" s="23">
        <v>12.890833187525516</v>
      </c>
    </row>
    <row r="25" spans="1:10" ht="33">
      <c r="A25" s="17" t="s">
        <v>20</v>
      </c>
      <c r="B25" s="28" t="s">
        <v>57</v>
      </c>
      <c r="C25" s="36">
        <v>37.808172210926514</v>
      </c>
      <c r="D25" s="40">
        <v>3.150129744871857</v>
      </c>
      <c r="E25" s="40">
        <v>2.9973879239590993</v>
      </c>
      <c r="F25" s="40">
        <v>0.24973862273761252</v>
      </c>
      <c r="G25" s="40">
        <v>0.05</v>
      </c>
      <c r="H25" s="46">
        <v>0.00416593762758184</v>
      </c>
      <c r="I25" s="20">
        <v>40.86</v>
      </c>
      <c r="J25" s="20">
        <v>3.4044042292598795</v>
      </c>
    </row>
    <row r="26" spans="1:10" ht="49.5">
      <c r="A26" s="21" t="s">
        <v>21</v>
      </c>
      <c r="B26" s="25" t="s">
        <v>58</v>
      </c>
      <c r="C26" s="34">
        <v>23.67</v>
      </c>
      <c r="D26" s="26">
        <v>1.9721548728972431</v>
      </c>
      <c r="E26" s="26">
        <v>1.88</v>
      </c>
      <c r="F26" s="26">
        <v>0.15663925479707716</v>
      </c>
      <c r="G26" s="26">
        <v>0.03</v>
      </c>
      <c r="H26" s="55">
        <v>0.002499562576549104</v>
      </c>
      <c r="I26" s="23">
        <v>25.580000000000002</v>
      </c>
      <c r="J26" s="23">
        <v>2.1312936902708692</v>
      </c>
    </row>
    <row r="27" spans="1:10" ht="16.5">
      <c r="A27" s="21" t="s">
        <v>22</v>
      </c>
      <c r="B27" s="25" t="s">
        <v>26</v>
      </c>
      <c r="C27" s="26">
        <v>4.43</v>
      </c>
      <c r="D27" s="37">
        <v>0.369102073803751</v>
      </c>
      <c r="E27" s="26">
        <v>0.35</v>
      </c>
      <c r="F27" s="37">
        <v>0.029161563393072878</v>
      </c>
      <c r="G27" s="37">
        <v>0.0038242022416229656</v>
      </c>
      <c r="H27" s="52">
        <v>0.00031862776027719866</v>
      </c>
      <c r="I27" s="23">
        <v>4.783824202241623</v>
      </c>
      <c r="J27" s="23">
        <v>0.39858226495710103</v>
      </c>
    </row>
    <row r="28" spans="1:10" ht="16.5">
      <c r="A28" s="21" t="s">
        <v>23</v>
      </c>
      <c r="B28" s="25" t="s">
        <v>59</v>
      </c>
      <c r="C28" s="33">
        <v>9.71</v>
      </c>
      <c r="D28" s="37">
        <v>0.8090250872763933</v>
      </c>
      <c r="E28" s="37">
        <v>0.77</v>
      </c>
      <c r="F28" s="37">
        <v>0.06415543946476034</v>
      </c>
      <c r="G28" s="37">
        <v>0.02</v>
      </c>
      <c r="H28" s="52">
        <v>0.001666375051032736</v>
      </c>
      <c r="I28" s="23">
        <v>10.5</v>
      </c>
      <c r="J28" s="23">
        <v>0.8748469017921864</v>
      </c>
    </row>
    <row r="29" spans="1:10" ht="33">
      <c r="A29" s="17" t="s">
        <v>60</v>
      </c>
      <c r="B29" s="28" t="s">
        <v>61</v>
      </c>
      <c r="C29" s="36">
        <v>506.26</v>
      </c>
      <c r="D29" s="40">
        <v>42.18095166679164</v>
      </c>
      <c r="E29" s="40">
        <v>40.13697973063896</v>
      </c>
      <c r="F29" s="40">
        <v>3.3499999999999996</v>
      </c>
      <c r="G29" s="40">
        <v>0.6206509736855336</v>
      </c>
      <c r="H29" s="40">
        <v>0.051711864897437405</v>
      </c>
      <c r="I29" s="20">
        <v>547.02</v>
      </c>
      <c r="J29" s="20">
        <v>45.58266353168908</v>
      </c>
    </row>
    <row r="30" spans="1:10" ht="49.5">
      <c r="A30" s="21" t="s">
        <v>6</v>
      </c>
      <c r="B30" s="25" t="s">
        <v>58</v>
      </c>
      <c r="C30" s="34">
        <v>470.73</v>
      </c>
      <c r="D30" s="26">
        <v>39.22063638863199</v>
      </c>
      <c r="E30" s="26">
        <v>37.32</v>
      </c>
      <c r="F30" s="26">
        <v>3.11</v>
      </c>
      <c r="G30" s="26">
        <v>0.5770926353507893</v>
      </c>
      <c r="H30" s="26">
        <v>0.04808263848416437</v>
      </c>
      <c r="I30" s="23">
        <v>508.6270926353508</v>
      </c>
      <c r="J30" s="23">
        <v>42.37817487234324</v>
      </c>
    </row>
    <row r="31" spans="1:10" ht="16.5">
      <c r="A31" s="21" t="s">
        <v>7</v>
      </c>
      <c r="B31" s="25" t="s">
        <v>26</v>
      </c>
      <c r="C31" s="33">
        <v>1.24</v>
      </c>
      <c r="D31" s="37">
        <v>0.10331525316402962</v>
      </c>
      <c r="E31" s="26">
        <v>0.1</v>
      </c>
      <c r="F31" s="37">
        <v>0.01</v>
      </c>
      <c r="G31" s="37">
        <v>0.0008853984812297296</v>
      </c>
      <c r="H31" s="37">
        <v>7.377029696717487E-05</v>
      </c>
      <c r="I31" s="23">
        <v>1.34088539848123</v>
      </c>
      <c r="J31" s="23">
        <v>0.1117208987161605</v>
      </c>
    </row>
    <row r="32" spans="1:10" ht="16.5">
      <c r="A32" s="21" t="s">
        <v>24</v>
      </c>
      <c r="B32" s="25" t="s">
        <v>59</v>
      </c>
      <c r="C32" s="33">
        <v>34.29</v>
      </c>
      <c r="D32" s="37">
        <v>2.8570000249956253</v>
      </c>
      <c r="E32" s="37">
        <v>2.72</v>
      </c>
      <c r="F32" s="37">
        <v>0.23</v>
      </c>
      <c r="G32" s="37">
        <v>0.042672939853514585</v>
      </c>
      <c r="H32" s="37">
        <v>0.0035554561163058615</v>
      </c>
      <c r="I32" s="23">
        <v>37.052672939853515</v>
      </c>
      <c r="J32" s="23">
        <v>3.0871824880523837</v>
      </c>
    </row>
    <row r="33" spans="1:10" ht="16.5">
      <c r="A33" s="17">
        <v>3</v>
      </c>
      <c r="B33" s="28" t="s">
        <v>62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20">
        <v>0</v>
      </c>
      <c r="J33" s="20">
        <v>0</v>
      </c>
    </row>
    <row r="34" spans="1:10" ht="16.5">
      <c r="A34" s="17">
        <v>4</v>
      </c>
      <c r="B34" s="28" t="s">
        <v>63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20">
        <v>0</v>
      </c>
      <c r="J34" s="20">
        <v>0</v>
      </c>
    </row>
    <row r="35" spans="1:10" ht="16.5">
      <c r="A35" s="17">
        <v>5</v>
      </c>
      <c r="B35" s="28" t="s">
        <v>64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0">
        <v>0</v>
      </c>
      <c r="J35" s="20">
        <v>0</v>
      </c>
    </row>
    <row r="36" spans="1:10" ht="16.5">
      <c r="A36" s="17">
        <v>6</v>
      </c>
      <c r="B36" s="28" t="s">
        <v>65</v>
      </c>
      <c r="C36" s="35">
        <v>17210.3</v>
      </c>
      <c r="D36" s="32">
        <v>1433.9407270394347</v>
      </c>
      <c r="E36" s="35">
        <v>1374.706979730639</v>
      </c>
      <c r="F36" s="35">
        <v>114.54177443313746</v>
      </c>
      <c r="G36" s="35">
        <v>21.261905106935373</v>
      </c>
      <c r="H36" s="32">
        <v>1.77</v>
      </c>
      <c r="I36" s="20">
        <v>18606.268884837573</v>
      </c>
      <c r="J36" s="20">
        <v>1550.2525014725722</v>
      </c>
    </row>
    <row r="37" spans="1:10" ht="16.5">
      <c r="A37" s="17">
        <v>7</v>
      </c>
      <c r="B37" s="28" t="s">
        <v>66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0">
        <v>0</v>
      </c>
      <c r="J37" s="20">
        <v>0</v>
      </c>
    </row>
    <row r="38" spans="1:10" ht="33">
      <c r="A38" s="17">
        <v>8</v>
      </c>
      <c r="B38" s="30" t="s">
        <v>67</v>
      </c>
      <c r="C38" s="36">
        <v>1265.72</v>
      </c>
      <c r="D38" s="40">
        <v>105.45570008581834</v>
      </c>
      <c r="E38" s="40">
        <v>19.4</v>
      </c>
      <c r="F38" s="40">
        <v>1.62</v>
      </c>
      <c r="G38" s="40">
        <v>0.3</v>
      </c>
      <c r="H38" s="40">
        <v>0.02416593762758184</v>
      </c>
      <c r="I38" s="40">
        <v>1285.4200000000003</v>
      </c>
      <c r="J38" s="40">
        <v>107.09986602344591</v>
      </c>
    </row>
    <row r="39" spans="1:10" ht="16.5">
      <c r="A39" s="21" t="s">
        <v>28</v>
      </c>
      <c r="B39" s="25" t="s">
        <v>68</v>
      </c>
      <c r="C39" s="33">
        <v>227.83</v>
      </c>
      <c r="D39" s="37">
        <v>18.98</v>
      </c>
      <c r="E39" s="26">
        <v>3.49</v>
      </c>
      <c r="F39" s="37">
        <v>0.29</v>
      </c>
      <c r="G39" s="37">
        <v>0.05</v>
      </c>
      <c r="H39" s="37">
        <v>0.00416593762758184</v>
      </c>
      <c r="I39" s="23">
        <v>231.37000000000003</v>
      </c>
      <c r="J39" s="23">
        <v>19.274165937627583</v>
      </c>
    </row>
    <row r="40" spans="1:10" ht="32.25" customHeight="1">
      <c r="A40" s="21" t="s">
        <v>29</v>
      </c>
      <c r="B40" s="25" t="s">
        <v>69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3">
        <v>0</v>
      </c>
      <c r="J40" s="23">
        <v>0</v>
      </c>
    </row>
    <row r="41" spans="1:10" ht="33">
      <c r="A41" s="21" t="s">
        <v>30</v>
      </c>
      <c r="B41" s="25" t="s">
        <v>70</v>
      </c>
      <c r="C41" s="34">
        <v>1037.89</v>
      </c>
      <c r="D41" s="26">
        <v>86.47570008581833</v>
      </c>
      <c r="E41" s="26">
        <v>15.91</v>
      </c>
      <c r="F41" s="26">
        <v>1.33</v>
      </c>
      <c r="G41" s="26">
        <v>0.25</v>
      </c>
      <c r="H41" s="26">
        <v>0.02</v>
      </c>
      <c r="I41" s="23">
        <v>1054.0500000000002</v>
      </c>
      <c r="J41" s="23">
        <v>87.82570008581833</v>
      </c>
    </row>
    <row r="42" spans="1:10" ht="49.5">
      <c r="A42" s="21" t="s">
        <v>31</v>
      </c>
      <c r="B42" s="27" t="s">
        <v>71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3">
        <v>0</v>
      </c>
      <c r="J42" s="23">
        <v>0</v>
      </c>
    </row>
    <row r="43" spans="1:10" ht="33">
      <c r="A43" s="17">
        <v>9</v>
      </c>
      <c r="B43" s="28" t="s">
        <v>72</v>
      </c>
      <c r="C43" s="36">
        <v>18476.02</v>
      </c>
      <c r="D43" s="40">
        <v>1539.396427125253</v>
      </c>
      <c r="E43" s="36">
        <v>1394.11</v>
      </c>
      <c r="F43" s="36">
        <v>116.16</v>
      </c>
      <c r="G43" s="36">
        <v>21.561905106935374</v>
      </c>
      <c r="H43" s="36">
        <v>1.7941659376275818</v>
      </c>
      <c r="I43" s="20">
        <v>19891.691905106938</v>
      </c>
      <c r="J43" s="20">
        <v>1657.3505930628808</v>
      </c>
    </row>
    <row r="44" spans="1:10" ht="33.75" customHeight="1">
      <c r="A44" s="17">
        <v>10</v>
      </c>
      <c r="B44" s="28" t="s">
        <v>73</v>
      </c>
      <c r="C44" s="31"/>
      <c r="D44" s="40">
        <v>1539.396427125253</v>
      </c>
      <c r="E44" s="29"/>
      <c r="F44" s="40">
        <v>116.16</v>
      </c>
      <c r="G44" s="29"/>
      <c r="H44" s="40">
        <v>1.7941659376275818</v>
      </c>
      <c r="I44" s="20"/>
      <c r="J44" s="20">
        <v>1657.3505930628808</v>
      </c>
    </row>
    <row r="45" spans="1:10" ht="49.5">
      <c r="A45" s="17">
        <v>11</v>
      </c>
      <c r="B45" s="29" t="s">
        <v>74</v>
      </c>
      <c r="C45" s="17">
        <v>12002.1</v>
      </c>
      <c r="D45" s="29"/>
      <c r="E45" s="17">
        <v>12002.1</v>
      </c>
      <c r="F45" s="29"/>
      <c r="G45" s="17">
        <v>12002.1</v>
      </c>
      <c r="H45" s="29"/>
      <c r="I45" s="70">
        <v>12002.1</v>
      </c>
      <c r="J45" s="20"/>
    </row>
    <row r="46" spans="1:10" ht="16.5">
      <c r="A46" s="31">
        <v>12</v>
      </c>
      <c r="B46" s="19" t="s">
        <v>75</v>
      </c>
      <c r="C46" s="31"/>
      <c r="D46" s="41">
        <v>7.354257961801947</v>
      </c>
      <c r="E46" s="19"/>
      <c r="F46" s="41">
        <v>1.4143311538670618</v>
      </c>
      <c r="G46" s="19"/>
      <c r="H46" s="41">
        <v>1.365307210597844</v>
      </c>
      <c r="I46" s="32"/>
      <c r="J46" s="41">
        <v>6.908543345146202</v>
      </c>
    </row>
    <row r="47" spans="1:10" ht="20.25">
      <c r="A47" s="77"/>
      <c r="B47" s="77"/>
      <c r="C47" s="77"/>
      <c r="D47" s="77"/>
      <c r="E47" s="77"/>
      <c r="F47" s="77"/>
      <c r="G47" s="77"/>
      <c r="H47" s="77"/>
      <c r="I47" s="77"/>
      <c r="J47" s="9"/>
    </row>
    <row r="48" spans="2:8" ht="16.5">
      <c r="B48" s="63" t="s">
        <v>37</v>
      </c>
      <c r="C48" s="63"/>
      <c r="D48" s="63"/>
      <c r="E48" s="63"/>
      <c r="F48" s="63" t="s">
        <v>38</v>
      </c>
      <c r="G48" s="63"/>
      <c r="H48" s="63"/>
    </row>
    <row r="49" spans="2:8" ht="16.5">
      <c r="B49" s="63"/>
      <c r="C49" s="63"/>
      <c r="D49" s="63"/>
      <c r="E49" s="63"/>
      <c r="F49" s="63"/>
      <c r="G49" s="63"/>
      <c r="H49" s="63"/>
    </row>
    <row r="50" spans="2:8" ht="16.5">
      <c r="B50" s="63" t="s">
        <v>88</v>
      </c>
      <c r="C50" s="63"/>
      <c r="D50" s="63"/>
      <c r="E50" s="63"/>
      <c r="F50" s="63" t="s">
        <v>80</v>
      </c>
      <c r="G50" s="63"/>
      <c r="H50" s="63"/>
    </row>
  </sheetData>
  <sheetProtection/>
  <mergeCells count="10">
    <mergeCell ref="A47:I47"/>
    <mergeCell ref="A5:J5"/>
    <mergeCell ref="A6:J6"/>
    <mergeCell ref="A7:J7"/>
    <mergeCell ref="A9:A10"/>
    <mergeCell ref="B9:B10"/>
    <mergeCell ref="C9:D9"/>
    <mergeCell ref="E9:F9"/>
    <mergeCell ref="G9:H9"/>
    <mergeCell ref="I9:J9"/>
  </mergeCells>
  <conditionalFormatting sqref="I12:J37 I39:J44">
    <cfRule type="containsText" priority="3" dxfId="8" operator="containsText" stopIfTrue="1" text="Додаток2">
      <formula>NOT(ISERROR(SEARCH("Додаток2",I12)))</formula>
    </cfRule>
    <cfRule type="containsText" priority="4" dxfId="8" operator="containsText" stopIfTrue="1" text="Додаток2">
      <formula>NOT(ISERROR(SEARCH("Додаток2",I12)))</formula>
    </cfRule>
  </conditionalFormatting>
  <printOptions/>
  <pageMargins left="0.7" right="0.7" top="0.75" bottom="0.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B1">
      <selection activeCell="F2" sqref="F2"/>
    </sheetView>
  </sheetViews>
  <sheetFormatPr defaultColWidth="9.140625" defaultRowHeight="15"/>
  <cols>
    <col min="1" max="1" width="7.140625" style="0" customWidth="1"/>
    <col min="2" max="2" width="36.28125" style="0" customWidth="1"/>
    <col min="3" max="4" width="11.140625" style="0" customWidth="1"/>
    <col min="5" max="5" width="10.28125" style="0" customWidth="1"/>
    <col min="6" max="6" width="9.8515625" style="0" customWidth="1"/>
    <col min="7" max="7" width="11.00390625" style="0" customWidth="1"/>
    <col min="8" max="8" width="11.421875" style="0" customWidth="1"/>
    <col min="9" max="9" width="12.140625" style="0" customWidth="1"/>
    <col min="10" max="10" width="10.7109375" style="0" customWidth="1"/>
  </cols>
  <sheetData>
    <row r="1" spans="1:11" ht="20.25">
      <c r="A1" s="4"/>
      <c r="B1" s="5"/>
      <c r="C1" s="5"/>
      <c r="D1" s="5"/>
      <c r="E1" s="5"/>
      <c r="F1" s="5"/>
      <c r="G1" s="5"/>
      <c r="H1" s="10" t="s">
        <v>83</v>
      </c>
      <c r="J1" s="11"/>
      <c r="K1" s="12"/>
    </row>
    <row r="2" spans="1:11" ht="20.25">
      <c r="A2" s="4"/>
      <c r="B2" s="5"/>
      <c r="C2" s="5"/>
      <c r="D2" s="5"/>
      <c r="E2" s="5"/>
      <c r="F2" s="5"/>
      <c r="G2" s="5"/>
      <c r="H2" s="13" t="s">
        <v>90</v>
      </c>
      <c r="J2" s="11"/>
      <c r="K2" s="12"/>
    </row>
    <row r="3" spans="1:11" ht="20.25">
      <c r="A3" s="4"/>
      <c r="B3" s="6"/>
      <c r="C3" s="6"/>
      <c r="D3" s="6"/>
      <c r="E3" s="6"/>
      <c r="F3" s="6"/>
      <c r="G3" s="6"/>
      <c r="H3" s="74">
        <v>43444</v>
      </c>
      <c r="I3" s="66"/>
      <c r="J3" s="69" t="s">
        <v>91</v>
      </c>
      <c r="K3" s="72">
        <v>408</v>
      </c>
    </row>
    <row r="4" spans="1:10" ht="15.75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6.5">
      <c r="A5" s="80" t="s">
        <v>79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6.5">
      <c r="A6" s="80" t="s">
        <v>76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6.5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6.5">
      <c r="A8" s="14"/>
      <c r="B8" s="15"/>
      <c r="C8" s="15"/>
      <c r="D8" s="15"/>
      <c r="E8" s="15"/>
      <c r="F8" s="15"/>
      <c r="G8" s="15"/>
      <c r="H8" s="15"/>
      <c r="I8" s="15"/>
      <c r="J8" s="16" t="s">
        <v>36</v>
      </c>
    </row>
    <row r="9" spans="1:10" ht="41.25" customHeight="1">
      <c r="A9" s="81" t="s">
        <v>40</v>
      </c>
      <c r="B9" s="82" t="s">
        <v>41</v>
      </c>
      <c r="C9" s="78" t="s">
        <v>0</v>
      </c>
      <c r="D9" s="79"/>
      <c r="E9" s="78" t="s">
        <v>1</v>
      </c>
      <c r="F9" s="79"/>
      <c r="G9" s="78" t="s">
        <v>2</v>
      </c>
      <c r="H9" s="79"/>
      <c r="I9" s="82" t="s">
        <v>3</v>
      </c>
      <c r="J9" s="82"/>
    </row>
    <row r="10" spans="1:10" ht="33">
      <c r="A10" s="81"/>
      <c r="B10" s="82"/>
      <c r="C10" s="18" t="s">
        <v>42</v>
      </c>
      <c r="D10" s="18" t="s">
        <v>25</v>
      </c>
      <c r="E10" s="18" t="s">
        <v>42</v>
      </c>
      <c r="F10" s="18" t="s">
        <v>25</v>
      </c>
      <c r="G10" s="18" t="s">
        <v>42</v>
      </c>
      <c r="H10" s="18" t="s">
        <v>25</v>
      </c>
      <c r="I10" s="18" t="s">
        <v>42</v>
      </c>
      <c r="J10" s="18" t="s">
        <v>25</v>
      </c>
    </row>
    <row r="11" spans="1:10" ht="15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8">
        <v>9</v>
      </c>
      <c r="J11" s="38">
        <v>10</v>
      </c>
    </row>
    <row r="12" spans="1:10" ht="21" customHeight="1">
      <c r="A12" s="17">
        <v>1</v>
      </c>
      <c r="B12" s="19" t="s">
        <v>43</v>
      </c>
      <c r="C12" s="35">
        <v>3604.547076996328</v>
      </c>
      <c r="D12" s="35">
        <v>1467.65</v>
      </c>
      <c r="E12" s="35">
        <v>273.09000000000003</v>
      </c>
      <c r="F12" s="35">
        <v>111.19618892508143</v>
      </c>
      <c r="G12" s="35">
        <v>4.221906298844942</v>
      </c>
      <c r="H12" s="32">
        <v>1.7190172226567355</v>
      </c>
      <c r="I12" s="20">
        <v>3881.858983295173</v>
      </c>
      <c r="J12" s="20">
        <v>1580.5652061477383</v>
      </c>
    </row>
    <row r="13" spans="1:10" ht="33">
      <c r="A13" s="17" t="s">
        <v>4</v>
      </c>
      <c r="B13" s="19" t="s">
        <v>44</v>
      </c>
      <c r="C13" s="36">
        <v>3027.956125533242</v>
      </c>
      <c r="D13" s="36">
        <v>1232.8761530368179</v>
      </c>
      <c r="E13" s="36">
        <v>72.06</v>
      </c>
      <c r="F13" s="36">
        <v>29.338664495114006</v>
      </c>
      <c r="G13" s="40">
        <v>0</v>
      </c>
      <c r="H13" s="40">
        <v>0</v>
      </c>
      <c r="I13" s="20">
        <v>3100.016125533242</v>
      </c>
      <c r="J13" s="20">
        <v>1262.22</v>
      </c>
    </row>
    <row r="14" spans="1:10" ht="16.5">
      <c r="A14" s="21" t="s">
        <v>8</v>
      </c>
      <c r="B14" s="22" t="s">
        <v>45</v>
      </c>
      <c r="C14" s="33">
        <v>2724.55</v>
      </c>
      <c r="D14" s="26">
        <v>1109.3444625407167</v>
      </c>
      <c r="E14" s="37">
        <v>0</v>
      </c>
      <c r="F14" s="37">
        <v>0</v>
      </c>
      <c r="G14" s="26">
        <v>0</v>
      </c>
      <c r="H14" s="37">
        <v>0</v>
      </c>
      <c r="I14" s="23">
        <v>2724.55</v>
      </c>
      <c r="J14" s="23">
        <v>1109.34</v>
      </c>
    </row>
    <row r="15" spans="1:10" ht="16.5">
      <c r="A15" s="21" t="s">
        <v>9</v>
      </c>
      <c r="B15" s="22" t="s">
        <v>46</v>
      </c>
      <c r="C15" s="33">
        <v>262.71</v>
      </c>
      <c r="D15" s="26">
        <v>106.96661237785015</v>
      </c>
      <c r="E15" s="33">
        <v>1.31</v>
      </c>
      <c r="F15" s="26">
        <v>0.5333876221498371</v>
      </c>
      <c r="G15" s="26">
        <v>0</v>
      </c>
      <c r="H15" s="37">
        <v>0</v>
      </c>
      <c r="I15" s="23">
        <v>264.02</v>
      </c>
      <c r="J15" s="23">
        <v>107.5</v>
      </c>
    </row>
    <row r="16" spans="1:10" ht="33">
      <c r="A16" s="21" t="s">
        <v>11</v>
      </c>
      <c r="B16" s="22" t="s">
        <v>47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3">
        <v>0</v>
      </c>
      <c r="J16" s="23">
        <v>0</v>
      </c>
    </row>
    <row r="17" spans="1:10" ht="21.75" customHeight="1">
      <c r="A17" s="21" t="s">
        <v>12</v>
      </c>
      <c r="B17" s="24" t="s">
        <v>48</v>
      </c>
      <c r="C17" s="37">
        <v>0</v>
      </c>
      <c r="D17" s="26">
        <v>0</v>
      </c>
      <c r="E17" s="37">
        <v>0</v>
      </c>
      <c r="F17" s="26">
        <v>0</v>
      </c>
      <c r="G17" s="26">
        <v>0</v>
      </c>
      <c r="H17" s="37">
        <v>0</v>
      </c>
      <c r="I17" s="23">
        <v>0</v>
      </c>
      <c r="J17" s="23">
        <v>0</v>
      </c>
    </row>
    <row r="18" spans="1:10" ht="49.5" customHeight="1">
      <c r="A18" s="21" t="s">
        <v>14</v>
      </c>
      <c r="B18" s="25" t="s">
        <v>49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3">
        <v>0</v>
      </c>
      <c r="J18" s="23">
        <v>0</v>
      </c>
    </row>
    <row r="19" spans="1:10" ht="33">
      <c r="A19" s="21" t="s">
        <v>50</v>
      </c>
      <c r="B19" s="25" t="s">
        <v>51</v>
      </c>
      <c r="C19" s="34">
        <v>0.6999736748171274</v>
      </c>
      <c r="D19" s="26">
        <v>0.27999999999999997</v>
      </c>
      <c r="E19" s="34">
        <v>5.76</v>
      </c>
      <c r="F19" s="26">
        <v>2.345276872964169</v>
      </c>
      <c r="G19" s="26">
        <v>0</v>
      </c>
      <c r="H19" s="26">
        <v>0</v>
      </c>
      <c r="I19" s="23">
        <v>6.459973674817127</v>
      </c>
      <c r="J19" s="23">
        <v>2.63</v>
      </c>
    </row>
    <row r="20" spans="1:10" ht="33">
      <c r="A20" s="21" t="s">
        <v>52</v>
      </c>
      <c r="B20" s="27" t="s">
        <v>53</v>
      </c>
      <c r="C20" s="34">
        <v>39.99615185842448</v>
      </c>
      <c r="D20" s="26">
        <v>16.28507811825101</v>
      </c>
      <c r="E20" s="34">
        <v>64.99</v>
      </c>
      <c r="F20" s="26">
        <v>26.46</v>
      </c>
      <c r="G20" s="26">
        <v>0</v>
      </c>
      <c r="H20" s="26">
        <v>0</v>
      </c>
      <c r="I20" s="23">
        <v>104.98615185842448</v>
      </c>
      <c r="J20" s="23">
        <v>42.75</v>
      </c>
    </row>
    <row r="21" spans="1:10" ht="52.5" customHeight="1">
      <c r="A21" s="17" t="s">
        <v>5</v>
      </c>
      <c r="B21" s="28" t="s">
        <v>54</v>
      </c>
      <c r="C21" s="36">
        <v>538.4016526173532</v>
      </c>
      <c r="D21" s="40">
        <v>219.22</v>
      </c>
      <c r="E21" s="40">
        <v>172.97</v>
      </c>
      <c r="F21" s="40">
        <v>70.42752442996743</v>
      </c>
      <c r="G21" s="40">
        <v>4.21</v>
      </c>
      <c r="H21" s="40">
        <v>1.7141693811074918</v>
      </c>
      <c r="I21" s="20">
        <v>715.5816526173533</v>
      </c>
      <c r="J21" s="20">
        <v>291.36</v>
      </c>
    </row>
    <row r="22" spans="1:10" ht="16.5">
      <c r="A22" s="17" t="s">
        <v>16</v>
      </c>
      <c r="B22" s="29" t="s">
        <v>55</v>
      </c>
      <c r="C22" s="36">
        <v>30.45258019232776</v>
      </c>
      <c r="D22" s="40">
        <v>12.399259035964072</v>
      </c>
      <c r="E22" s="40">
        <v>27.45</v>
      </c>
      <c r="F22" s="32">
        <v>11.18</v>
      </c>
      <c r="G22" s="40">
        <v>0.0019062988449425667</v>
      </c>
      <c r="H22" s="32">
        <v>0.0007761803114586998</v>
      </c>
      <c r="I22" s="20">
        <v>57.904486491172705</v>
      </c>
      <c r="J22" s="20">
        <v>23.57</v>
      </c>
    </row>
    <row r="23" spans="1:10" ht="16.5">
      <c r="A23" s="21" t="s">
        <v>17</v>
      </c>
      <c r="B23" s="25" t="s">
        <v>26</v>
      </c>
      <c r="C23" s="33">
        <v>8.05281481447623</v>
      </c>
      <c r="D23" s="26">
        <v>3.27883339351638</v>
      </c>
      <c r="E23" s="37">
        <v>18.19</v>
      </c>
      <c r="F23" s="37">
        <v>7.41</v>
      </c>
      <c r="G23" s="37">
        <v>0</v>
      </c>
      <c r="H23" s="37">
        <v>0</v>
      </c>
      <c r="I23" s="23">
        <v>26.24</v>
      </c>
      <c r="J23" s="23">
        <v>10.68</v>
      </c>
    </row>
    <row r="24" spans="1:10" ht="16.5">
      <c r="A24" s="21" t="s">
        <v>18</v>
      </c>
      <c r="B24" s="25" t="s">
        <v>56</v>
      </c>
      <c r="C24" s="33">
        <v>22.39976537785153</v>
      </c>
      <c r="D24" s="26">
        <v>9.120425642447692</v>
      </c>
      <c r="E24" s="37">
        <v>9.259999999999998</v>
      </c>
      <c r="F24" s="37">
        <v>3.77</v>
      </c>
      <c r="G24" s="37">
        <v>0</v>
      </c>
      <c r="H24" s="37">
        <v>0</v>
      </c>
      <c r="I24" s="23">
        <v>31.659765377851528</v>
      </c>
      <c r="J24" s="23">
        <v>12.89</v>
      </c>
    </row>
    <row r="25" spans="1:10" ht="33">
      <c r="A25" s="17" t="s">
        <v>20</v>
      </c>
      <c r="B25" s="28" t="s">
        <v>57</v>
      </c>
      <c r="C25" s="36">
        <v>7.736718653405282</v>
      </c>
      <c r="D25" s="40">
        <v>3.1501297448718573</v>
      </c>
      <c r="E25" s="40">
        <v>0.61</v>
      </c>
      <c r="F25" s="40">
        <v>0.25</v>
      </c>
      <c r="G25" s="40">
        <v>0.01</v>
      </c>
      <c r="H25" s="40">
        <v>0.004071661237785016</v>
      </c>
      <c r="I25" s="20">
        <v>8.35671865340528</v>
      </c>
      <c r="J25" s="20">
        <v>3.4</v>
      </c>
    </row>
    <row r="26" spans="1:10" ht="49.5">
      <c r="A26" s="21" t="s">
        <v>21</v>
      </c>
      <c r="B26" s="25" t="s">
        <v>58</v>
      </c>
      <c r="C26" s="34">
        <v>4.843393181958709</v>
      </c>
      <c r="D26" s="26">
        <v>1.9720656278333506</v>
      </c>
      <c r="E26" s="26">
        <v>0.38</v>
      </c>
      <c r="F26" s="26">
        <v>0.15</v>
      </c>
      <c r="G26" s="26">
        <v>0.01</v>
      </c>
      <c r="H26" s="26">
        <v>0.004071661237785016</v>
      </c>
      <c r="I26" s="23">
        <v>5.233393181958709</v>
      </c>
      <c r="J26" s="23">
        <v>2.13</v>
      </c>
    </row>
    <row r="27" spans="1:10" ht="16.5">
      <c r="A27" s="21" t="s">
        <v>22</v>
      </c>
      <c r="B27" s="25" t="s">
        <v>26</v>
      </c>
      <c r="C27" s="26">
        <v>0.9056300331137263</v>
      </c>
      <c r="D27" s="26">
        <v>0.36874187016031196</v>
      </c>
      <c r="E27" s="26">
        <v>0.07</v>
      </c>
      <c r="F27" s="26">
        <v>0.03</v>
      </c>
      <c r="G27" s="37">
        <v>0.0006973754642667497</v>
      </c>
      <c r="H27" s="37">
        <v>0.0002839476646037254</v>
      </c>
      <c r="I27" s="23">
        <v>0.9763274085779929</v>
      </c>
      <c r="J27" s="23">
        <v>0.4</v>
      </c>
    </row>
    <row r="28" spans="1:10" ht="16.5">
      <c r="A28" s="21" t="s">
        <v>23</v>
      </c>
      <c r="B28" s="25" t="s">
        <v>59</v>
      </c>
      <c r="C28" s="33">
        <v>1.987695438332846</v>
      </c>
      <c r="D28" s="26">
        <v>0.8093222468781947</v>
      </c>
      <c r="E28" s="37">
        <v>0.15999999999999998</v>
      </c>
      <c r="F28" s="26">
        <v>0.07</v>
      </c>
      <c r="G28" s="37">
        <v>-0.0006973754642667497</v>
      </c>
      <c r="H28" s="37">
        <v>-0.0002839476646037254</v>
      </c>
      <c r="I28" s="23">
        <v>2.146998062868579</v>
      </c>
      <c r="J28" s="23">
        <v>0.87</v>
      </c>
    </row>
    <row r="29" spans="1:10" ht="33">
      <c r="A29" s="17" t="s">
        <v>60</v>
      </c>
      <c r="B29" s="28" t="s">
        <v>61</v>
      </c>
      <c r="C29" s="36">
        <v>103.6</v>
      </c>
      <c r="D29" s="40">
        <v>42.18</v>
      </c>
      <c r="E29" s="40">
        <v>8.21</v>
      </c>
      <c r="F29" s="40">
        <v>3.342833876221499</v>
      </c>
      <c r="G29" s="40">
        <v>0.13</v>
      </c>
      <c r="H29" s="40">
        <v>0.05</v>
      </c>
      <c r="I29" s="20">
        <v>111.94</v>
      </c>
      <c r="J29" s="20">
        <v>45.572833876221495</v>
      </c>
    </row>
    <row r="30" spans="1:10" ht="49.5">
      <c r="A30" s="21" t="s">
        <v>6</v>
      </c>
      <c r="B30" s="25" t="s">
        <v>58</v>
      </c>
      <c r="C30" s="34">
        <v>96.33</v>
      </c>
      <c r="D30" s="26">
        <v>39.222312703583064</v>
      </c>
      <c r="E30" s="26">
        <v>7.64</v>
      </c>
      <c r="F30" s="26">
        <v>3.11</v>
      </c>
      <c r="G30" s="26">
        <v>0.12</v>
      </c>
      <c r="H30" s="26">
        <v>0.05</v>
      </c>
      <c r="I30" s="23">
        <v>104.09</v>
      </c>
      <c r="J30" s="23">
        <v>42.38</v>
      </c>
    </row>
    <row r="31" spans="1:10" ht="16.5">
      <c r="A31" s="21" t="s">
        <v>7</v>
      </c>
      <c r="B31" s="25" t="s">
        <v>26</v>
      </c>
      <c r="C31" s="33">
        <v>0.25454381147858735</v>
      </c>
      <c r="D31" s="26">
        <v>0.10364161705154208</v>
      </c>
      <c r="E31" s="26">
        <v>0.02</v>
      </c>
      <c r="F31" s="26">
        <v>0.01</v>
      </c>
      <c r="G31" s="37">
        <v>0</v>
      </c>
      <c r="H31" s="37">
        <v>0</v>
      </c>
      <c r="I31" s="23">
        <v>0.27454381147858736</v>
      </c>
      <c r="J31" s="23">
        <v>0.11</v>
      </c>
    </row>
    <row r="32" spans="1:10" ht="16.5">
      <c r="A32" s="21" t="s">
        <v>24</v>
      </c>
      <c r="B32" s="25" t="s">
        <v>59</v>
      </c>
      <c r="C32" s="33">
        <v>7.015456188521409</v>
      </c>
      <c r="D32" s="26">
        <v>2.856456102818163</v>
      </c>
      <c r="E32" s="37">
        <v>0.5500000000000012</v>
      </c>
      <c r="F32" s="26">
        <v>0.22</v>
      </c>
      <c r="G32" s="37">
        <v>0.010000000000000009</v>
      </c>
      <c r="H32" s="37">
        <v>0</v>
      </c>
      <c r="I32" s="23">
        <v>7.575456188521409</v>
      </c>
      <c r="J32" s="23">
        <v>3.08</v>
      </c>
    </row>
    <row r="33" spans="1:10" ht="16.5">
      <c r="A33" s="17">
        <v>3</v>
      </c>
      <c r="B33" s="28" t="s">
        <v>62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20">
        <v>0</v>
      </c>
      <c r="J33" s="20">
        <v>0</v>
      </c>
    </row>
    <row r="34" spans="1:10" ht="16.5">
      <c r="A34" s="17">
        <v>4</v>
      </c>
      <c r="B34" s="28" t="s">
        <v>63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20">
        <v>0</v>
      </c>
      <c r="J34" s="20">
        <v>0</v>
      </c>
    </row>
    <row r="35" spans="1:10" ht="16.5">
      <c r="A35" s="17">
        <v>5</v>
      </c>
      <c r="B35" s="28" t="s">
        <v>64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0">
        <v>0</v>
      </c>
      <c r="J35" s="20">
        <v>0</v>
      </c>
    </row>
    <row r="36" spans="1:10" ht="16.5">
      <c r="A36" s="17">
        <v>6</v>
      </c>
      <c r="B36" s="28" t="s">
        <v>65</v>
      </c>
      <c r="C36" s="35">
        <v>3708.147076996328</v>
      </c>
      <c r="D36" s="40">
        <v>1509.83</v>
      </c>
      <c r="E36" s="35">
        <v>281.3</v>
      </c>
      <c r="F36" s="35">
        <v>114.53902280130293</v>
      </c>
      <c r="G36" s="35">
        <v>4.351906298844942</v>
      </c>
      <c r="H36" s="35">
        <v>1.7690172226567356</v>
      </c>
      <c r="I36" s="35">
        <v>3993.798983295173</v>
      </c>
      <c r="J36" s="35">
        <v>1626.1380400239598</v>
      </c>
    </row>
    <row r="37" spans="1:10" ht="16.5">
      <c r="A37" s="17">
        <v>7</v>
      </c>
      <c r="B37" s="28" t="s">
        <v>66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0">
        <v>0</v>
      </c>
      <c r="J37" s="20">
        <v>0</v>
      </c>
    </row>
    <row r="38" spans="1:10" ht="33">
      <c r="A38" s="17">
        <v>8</v>
      </c>
      <c r="B38" s="30" t="s">
        <v>67</v>
      </c>
      <c r="C38" s="36">
        <v>72.62</v>
      </c>
      <c r="D38" s="40">
        <v>29.57</v>
      </c>
      <c r="E38" s="42">
        <v>3.97</v>
      </c>
      <c r="F38" s="36">
        <v>1.62</v>
      </c>
      <c r="G38" s="36">
        <v>0.060000000000000005</v>
      </c>
      <c r="H38" s="40">
        <v>0.0244299674267101</v>
      </c>
      <c r="I38" s="36">
        <v>76.64999999999999</v>
      </c>
      <c r="J38" s="36">
        <v>31.209999999999997</v>
      </c>
    </row>
    <row r="39" spans="1:10" ht="16.5">
      <c r="A39" s="21" t="s">
        <v>28</v>
      </c>
      <c r="B39" s="25" t="s">
        <v>68</v>
      </c>
      <c r="C39" s="33">
        <v>13.07</v>
      </c>
      <c r="D39" s="26">
        <v>5.32</v>
      </c>
      <c r="E39" s="26">
        <v>0.71</v>
      </c>
      <c r="F39" s="26">
        <v>0.29</v>
      </c>
      <c r="G39" s="37">
        <v>0.01</v>
      </c>
      <c r="H39" s="37">
        <v>0</v>
      </c>
      <c r="I39" s="23">
        <v>13.79</v>
      </c>
      <c r="J39" s="23">
        <v>5.61</v>
      </c>
    </row>
    <row r="40" spans="1:10" ht="32.25" customHeight="1">
      <c r="A40" s="21" t="s">
        <v>29</v>
      </c>
      <c r="B40" s="25" t="s">
        <v>69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3">
        <v>0</v>
      </c>
      <c r="J40" s="23">
        <v>0</v>
      </c>
    </row>
    <row r="41" spans="1:10" ht="33">
      <c r="A41" s="21" t="s">
        <v>30</v>
      </c>
      <c r="B41" s="25" t="s">
        <v>70</v>
      </c>
      <c r="C41" s="34">
        <v>59.55</v>
      </c>
      <c r="D41" s="26">
        <v>24.25</v>
      </c>
      <c r="E41" s="26">
        <v>3.26</v>
      </c>
      <c r="F41" s="26">
        <v>1.33</v>
      </c>
      <c r="G41" s="26">
        <v>0.05</v>
      </c>
      <c r="H41" s="26">
        <v>0.02</v>
      </c>
      <c r="I41" s="23">
        <v>62.85999999999999</v>
      </c>
      <c r="J41" s="23">
        <v>25.599999999999998</v>
      </c>
    </row>
    <row r="42" spans="1:10" ht="49.5">
      <c r="A42" s="21" t="s">
        <v>31</v>
      </c>
      <c r="B42" s="27" t="s">
        <v>71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3">
        <v>0</v>
      </c>
      <c r="J42" s="23">
        <v>0</v>
      </c>
    </row>
    <row r="43" spans="1:10" ht="33">
      <c r="A43" s="17">
        <v>9</v>
      </c>
      <c r="B43" s="28" t="s">
        <v>72</v>
      </c>
      <c r="C43" s="36">
        <v>3780.767076996328</v>
      </c>
      <c r="D43" s="40">
        <v>1539.4002756499708</v>
      </c>
      <c r="E43" s="36">
        <v>285.27000000000004</v>
      </c>
      <c r="F43" s="36">
        <v>116.15902280130294</v>
      </c>
      <c r="G43" s="36">
        <v>4.411906298844942</v>
      </c>
      <c r="H43" s="36">
        <v>1.7934471900834457</v>
      </c>
      <c r="I43" s="20">
        <v>4070.4489832951726</v>
      </c>
      <c r="J43" s="20">
        <v>1657.3527456413572</v>
      </c>
    </row>
    <row r="44" spans="1:10" ht="15.75" customHeight="1">
      <c r="A44" s="17">
        <v>10</v>
      </c>
      <c r="B44" s="28" t="s">
        <v>73</v>
      </c>
      <c r="C44" s="31"/>
      <c r="D44" s="32">
        <v>1539.4002756499708</v>
      </c>
      <c r="E44" s="28"/>
      <c r="F44" s="32">
        <v>116.15902280130294</v>
      </c>
      <c r="G44" s="28"/>
      <c r="H44" s="32">
        <v>1.7934471900834457</v>
      </c>
      <c r="I44" s="20"/>
      <c r="J44" s="20">
        <v>1657.3527456413572</v>
      </c>
    </row>
    <row r="45" spans="1:10" ht="49.5">
      <c r="A45" s="17">
        <v>11</v>
      </c>
      <c r="B45" s="29" t="s">
        <v>74</v>
      </c>
      <c r="C45" s="17">
        <v>2456</v>
      </c>
      <c r="D45" s="29"/>
      <c r="E45" s="17">
        <v>2456</v>
      </c>
      <c r="F45" s="29"/>
      <c r="G45" s="17">
        <v>2456</v>
      </c>
      <c r="H45" s="29"/>
      <c r="I45" s="43">
        <v>2456</v>
      </c>
      <c r="J45" s="20"/>
    </row>
    <row r="46" spans="1:10" ht="16.5">
      <c r="A46" s="31">
        <v>12</v>
      </c>
      <c r="B46" s="19" t="s">
        <v>75</v>
      </c>
      <c r="C46" s="31"/>
      <c r="D46" s="41">
        <v>1.9584986389196135</v>
      </c>
      <c r="E46" s="19"/>
      <c r="F46" s="41">
        <v>1.4143651310962397</v>
      </c>
      <c r="G46" s="19"/>
      <c r="H46" s="41">
        <v>1.3809909317909763</v>
      </c>
      <c r="I46" s="32"/>
      <c r="J46" s="41">
        <v>1.9192712569186403</v>
      </c>
    </row>
    <row r="47" spans="1:10" ht="20.25">
      <c r="A47" s="77"/>
      <c r="B47" s="77"/>
      <c r="C47" s="77"/>
      <c r="D47" s="77"/>
      <c r="E47" s="77"/>
      <c r="F47" s="77"/>
      <c r="G47" s="77"/>
      <c r="H47" s="77"/>
      <c r="I47" s="77"/>
      <c r="J47" s="9"/>
    </row>
    <row r="48" spans="2:8" ht="16.5">
      <c r="B48" s="63" t="s">
        <v>37</v>
      </c>
      <c r="C48" s="63"/>
      <c r="D48" s="63"/>
      <c r="E48" s="63"/>
      <c r="F48" s="63"/>
      <c r="G48" s="63" t="s">
        <v>38</v>
      </c>
      <c r="H48" s="63"/>
    </row>
    <row r="49" spans="2:8" ht="16.5">
      <c r="B49" s="63"/>
      <c r="C49" s="63"/>
      <c r="D49" s="63"/>
      <c r="E49" s="63"/>
      <c r="F49" s="63"/>
      <c r="G49" s="63"/>
      <c r="H49" s="63"/>
    </row>
    <row r="50" spans="2:8" ht="16.5">
      <c r="B50" s="63" t="s">
        <v>87</v>
      </c>
      <c r="C50" s="63"/>
      <c r="D50" s="63"/>
      <c r="E50" s="63"/>
      <c r="F50" s="63"/>
      <c r="G50" s="63" t="s">
        <v>80</v>
      </c>
      <c r="H50" s="63"/>
    </row>
  </sheetData>
  <sheetProtection/>
  <mergeCells count="10">
    <mergeCell ref="A47:I47"/>
    <mergeCell ref="A5:J5"/>
    <mergeCell ref="A6:J6"/>
    <mergeCell ref="A7:J7"/>
    <mergeCell ref="A9:A10"/>
    <mergeCell ref="B9:B10"/>
    <mergeCell ref="C9:D9"/>
    <mergeCell ref="E9:F9"/>
    <mergeCell ref="G9:H9"/>
    <mergeCell ref="I9:J9"/>
  </mergeCells>
  <conditionalFormatting sqref="I37:J37 I12:J35 I39:J44">
    <cfRule type="containsText" priority="1" dxfId="8" operator="containsText" stopIfTrue="1" text="Додаток2">
      <formula>NOT(ISERROR(SEARCH("Додаток2",I12)))</formula>
    </cfRule>
    <cfRule type="containsText" priority="2" dxfId="8" operator="containsText" stopIfTrue="1" text="Додаток2">
      <formula>NOT(ISERROR(SEARCH("Додаток2",I12)))</formula>
    </cfRule>
  </conditionalFormatting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workbookViewId="0" topLeftCell="A1">
      <selection activeCell="F3" sqref="F3"/>
    </sheetView>
  </sheetViews>
  <sheetFormatPr defaultColWidth="9.140625" defaultRowHeight="15"/>
  <cols>
    <col min="1" max="1" width="7.140625" style="0" customWidth="1"/>
    <col min="2" max="2" width="36.28125" style="0" customWidth="1"/>
    <col min="3" max="3" width="12.8515625" style="0" customWidth="1"/>
    <col min="4" max="4" width="12.28125" style="0" customWidth="1"/>
    <col min="5" max="5" width="10.28125" style="0" customWidth="1"/>
    <col min="6" max="6" width="9.57421875" style="0" customWidth="1"/>
    <col min="7" max="7" width="11.28125" style="0" customWidth="1"/>
    <col min="8" max="8" width="12.00390625" style="0" customWidth="1"/>
    <col min="9" max="9" width="12.140625" style="0" customWidth="1"/>
    <col min="10" max="10" width="10.140625" style="0" customWidth="1"/>
  </cols>
  <sheetData>
    <row r="1" spans="1:11" ht="20.25">
      <c r="A1" s="4"/>
      <c r="B1" s="5"/>
      <c r="C1" s="5"/>
      <c r="D1" s="5"/>
      <c r="E1" s="5"/>
      <c r="F1" s="5"/>
      <c r="G1" s="5"/>
      <c r="H1" s="10" t="s">
        <v>84</v>
      </c>
      <c r="J1" s="11"/>
      <c r="K1" s="12"/>
    </row>
    <row r="2" spans="1:10" ht="20.25">
      <c r="A2" s="4"/>
      <c r="B2" s="5"/>
      <c r="C2" s="5"/>
      <c r="D2" s="5"/>
      <c r="E2" s="5"/>
      <c r="F2" s="5"/>
      <c r="G2" s="5"/>
      <c r="H2" s="13" t="s">
        <v>90</v>
      </c>
      <c r="I2" s="11"/>
      <c r="J2" s="12"/>
    </row>
    <row r="3" spans="1:11" ht="20.25">
      <c r="A3" s="4"/>
      <c r="B3" s="6"/>
      <c r="C3" s="6"/>
      <c r="D3" s="6"/>
      <c r="E3" s="6"/>
      <c r="F3" s="6"/>
      <c r="G3" s="6"/>
      <c r="H3" s="74">
        <v>43444</v>
      </c>
      <c r="I3" s="67"/>
      <c r="J3" s="63" t="s">
        <v>92</v>
      </c>
      <c r="K3" s="12"/>
    </row>
    <row r="4" spans="1:10" ht="15.75">
      <c r="A4" s="7"/>
      <c r="B4" s="8"/>
      <c r="C4" s="8"/>
      <c r="D4" s="8"/>
      <c r="E4" s="8"/>
      <c r="F4" s="8"/>
      <c r="G4" s="8"/>
      <c r="H4" s="8"/>
      <c r="I4" s="8"/>
      <c r="J4" s="8"/>
    </row>
    <row r="5" spans="1:10" ht="16.5">
      <c r="A5" s="80" t="s">
        <v>82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6.5">
      <c r="A6" s="80" t="s">
        <v>76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6.5" hidden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6.5">
      <c r="A8" s="14"/>
      <c r="B8" s="15"/>
      <c r="C8" s="15"/>
      <c r="D8" s="15"/>
      <c r="E8" s="15"/>
      <c r="F8" s="15"/>
      <c r="G8" s="15"/>
      <c r="H8" s="15"/>
      <c r="I8" s="15"/>
      <c r="J8" s="16" t="s">
        <v>36</v>
      </c>
    </row>
    <row r="9" spans="1:10" ht="41.25" customHeight="1">
      <c r="A9" s="81" t="s">
        <v>40</v>
      </c>
      <c r="B9" s="82" t="s">
        <v>41</v>
      </c>
      <c r="C9" s="78" t="s">
        <v>0</v>
      </c>
      <c r="D9" s="79"/>
      <c r="E9" s="78" t="s">
        <v>1</v>
      </c>
      <c r="F9" s="79"/>
      <c r="G9" s="78" t="s">
        <v>2</v>
      </c>
      <c r="H9" s="79"/>
      <c r="I9" s="82" t="s">
        <v>3</v>
      </c>
      <c r="J9" s="82"/>
    </row>
    <row r="10" spans="1:10" ht="33">
      <c r="A10" s="81"/>
      <c r="B10" s="82"/>
      <c r="C10" s="18" t="s">
        <v>42</v>
      </c>
      <c r="D10" s="18" t="s">
        <v>25</v>
      </c>
      <c r="E10" s="18" t="s">
        <v>42</v>
      </c>
      <c r="F10" s="18" t="s">
        <v>25</v>
      </c>
      <c r="G10" s="18" t="s">
        <v>42</v>
      </c>
      <c r="H10" s="18" t="s">
        <v>25</v>
      </c>
      <c r="I10" s="18" t="s">
        <v>42</v>
      </c>
      <c r="J10" s="18" t="s">
        <v>25</v>
      </c>
    </row>
    <row r="11" spans="1:10" ht="15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8">
        <v>9</v>
      </c>
      <c r="J11" s="38">
        <v>10</v>
      </c>
    </row>
    <row r="12" spans="1:10" ht="21" customHeight="1">
      <c r="A12" s="17">
        <v>1</v>
      </c>
      <c r="B12" s="19" t="s">
        <v>43</v>
      </c>
      <c r="C12" s="35">
        <v>2.786646605425966</v>
      </c>
      <c r="D12" s="35">
        <v>1393.3233027129831</v>
      </c>
      <c r="E12" s="47">
        <v>0.2223897940198477</v>
      </c>
      <c r="F12" s="35">
        <v>111.19</v>
      </c>
      <c r="G12" s="60">
        <v>0.0034411612012841077</v>
      </c>
      <c r="H12" s="35">
        <v>1.7207761803114587</v>
      </c>
      <c r="I12" s="48">
        <v>3.0124775606470977</v>
      </c>
      <c r="J12" s="20">
        <v>1506.2340788932947</v>
      </c>
    </row>
    <row r="13" spans="1:10" ht="33">
      <c r="A13" s="17" t="s">
        <v>4</v>
      </c>
      <c r="B13" s="19" t="s">
        <v>44</v>
      </c>
      <c r="C13" s="36">
        <v>2.31711</v>
      </c>
      <c r="D13" s="40">
        <v>1158.555</v>
      </c>
      <c r="E13" s="50">
        <v>0.05868127084683493</v>
      </c>
      <c r="F13" s="36">
        <v>29.332195648537095</v>
      </c>
      <c r="G13" s="57">
        <v>0</v>
      </c>
      <c r="H13" s="46">
        <v>0</v>
      </c>
      <c r="I13" s="20">
        <v>2.3757912708468347</v>
      </c>
      <c r="J13" s="20">
        <v>1187.8771956485373</v>
      </c>
    </row>
    <row r="14" spans="1:10" ht="16.5">
      <c r="A14" s="21" t="s">
        <v>8</v>
      </c>
      <c r="B14" s="22" t="s">
        <v>45</v>
      </c>
      <c r="C14" s="33">
        <v>2.07</v>
      </c>
      <c r="D14" s="26">
        <v>1035</v>
      </c>
      <c r="E14" s="54">
        <v>0</v>
      </c>
      <c r="F14" s="26">
        <v>0</v>
      </c>
      <c r="G14" s="61">
        <v>0</v>
      </c>
      <c r="H14" s="52">
        <v>0</v>
      </c>
      <c r="I14" s="23">
        <v>2.07</v>
      </c>
      <c r="J14" s="23">
        <v>1035</v>
      </c>
    </row>
    <row r="15" spans="1:10" ht="16.5">
      <c r="A15" s="21" t="s">
        <v>9</v>
      </c>
      <c r="B15" s="22" t="s">
        <v>46</v>
      </c>
      <c r="C15" s="33">
        <v>0.21393168995522074</v>
      </c>
      <c r="D15" s="26">
        <v>106.96584497761037</v>
      </c>
      <c r="E15" s="54">
        <v>0.0010679215610416085</v>
      </c>
      <c r="F15" s="26">
        <v>0.53</v>
      </c>
      <c r="G15" s="61">
        <v>0</v>
      </c>
      <c r="H15" s="52">
        <v>0</v>
      </c>
      <c r="I15" s="23">
        <v>0.21499961151626235</v>
      </c>
      <c r="J15" s="23">
        <v>107.49980575813117</v>
      </c>
    </row>
    <row r="16" spans="1:10" ht="33">
      <c r="A16" s="21" t="s">
        <v>11</v>
      </c>
      <c r="B16" s="22" t="s">
        <v>47</v>
      </c>
      <c r="C16" s="26">
        <v>0</v>
      </c>
      <c r="D16" s="26">
        <v>0</v>
      </c>
      <c r="E16" s="26">
        <v>0</v>
      </c>
      <c r="F16" s="26">
        <v>0</v>
      </c>
      <c r="G16" s="61">
        <v>0</v>
      </c>
      <c r="H16" s="55">
        <v>0</v>
      </c>
      <c r="I16" s="23">
        <v>0</v>
      </c>
      <c r="J16" s="23">
        <v>0</v>
      </c>
    </row>
    <row r="17" spans="1:10" ht="35.25" customHeight="1">
      <c r="A17" s="21" t="s">
        <v>12</v>
      </c>
      <c r="B17" s="24" t="s">
        <v>48</v>
      </c>
      <c r="C17" s="26">
        <v>0</v>
      </c>
      <c r="D17" s="26">
        <v>0</v>
      </c>
      <c r="E17" s="26">
        <v>0</v>
      </c>
      <c r="F17" s="26">
        <v>0</v>
      </c>
      <c r="G17" s="61">
        <v>0</v>
      </c>
      <c r="H17" s="55">
        <v>0</v>
      </c>
      <c r="I17" s="23">
        <v>0</v>
      </c>
      <c r="J17" s="23">
        <v>0</v>
      </c>
    </row>
    <row r="18" spans="1:10" ht="49.5" customHeight="1">
      <c r="A18" s="21" t="s">
        <v>14</v>
      </c>
      <c r="B18" s="25" t="s">
        <v>49</v>
      </c>
      <c r="C18" s="26">
        <v>0</v>
      </c>
      <c r="D18" s="26">
        <v>0</v>
      </c>
      <c r="E18" s="26">
        <v>0</v>
      </c>
      <c r="F18" s="26">
        <v>0</v>
      </c>
      <c r="G18" s="61">
        <v>0</v>
      </c>
      <c r="H18" s="55">
        <v>0</v>
      </c>
      <c r="I18" s="23">
        <v>0</v>
      </c>
      <c r="J18" s="23">
        <v>0</v>
      </c>
    </row>
    <row r="19" spans="1:10" ht="33">
      <c r="A19" s="21" t="s">
        <v>50</v>
      </c>
      <c r="B19" s="25" t="s">
        <v>51</v>
      </c>
      <c r="C19" s="34">
        <v>0.0005700111358445662</v>
      </c>
      <c r="D19" s="26">
        <v>0.2850055679222831</v>
      </c>
      <c r="E19" s="53">
        <v>0.0046889579887191375</v>
      </c>
      <c r="F19" s="26">
        <v>2.34</v>
      </c>
      <c r="G19" s="61">
        <v>0</v>
      </c>
      <c r="H19" s="55">
        <v>0</v>
      </c>
      <c r="I19" s="23">
        <v>0.005258969124563704</v>
      </c>
      <c r="J19" s="23">
        <v>2.629484562281852</v>
      </c>
    </row>
    <row r="20" spans="1:10" ht="33">
      <c r="A20" s="21" t="s">
        <v>52</v>
      </c>
      <c r="B20" s="27" t="s">
        <v>53</v>
      </c>
      <c r="C20" s="34">
        <v>0.03257015623650202</v>
      </c>
      <c r="D20" s="26">
        <v>16.28507811825101</v>
      </c>
      <c r="E20" s="53">
        <v>0.052924391297074186</v>
      </c>
      <c r="F20" s="26">
        <v>26.462195648537094</v>
      </c>
      <c r="G20" s="61">
        <v>0</v>
      </c>
      <c r="H20" s="55">
        <v>0</v>
      </c>
      <c r="I20" s="23">
        <v>0.08549454753357622</v>
      </c>
      <c r="J20" s="23">
        <v>42.747273766788105</v>
      </c>
    </row>
    <row r="21" spans="1:10" ht="52.5" customHeight="1">
      <c r="A21" s="17" t="s">
        <v>5</v>
      </c>
      <c r="B21" s="28" t="s">
        <v>54</v>
      </c>
      <c r="C21" s="36">
        <v>0.43843782786429414</v>
      </c>
      <c r="D21" s="40">
        <v>219.21891393214707</v>
      </c>
      <c r="E21" s="40">
        <v>0.14085562650552844</v>
      </c>
      <c r="F21" s="40">
        <v>70.42781325276422</v>
      </c>
      <c r="G21" s="57">
        <v>0.00342960884066119</v>
      </c>
      <c r="H21" s="65">
        <v>1.715</v>
      </c>
      <c r="I21" s="20">
        <v>0.5827230632104838</v>
      </c>
      <c r="J21" s="20">
        <v>291.3715316052419</v>
      </c>
    </row>
    <row r="22" spans="1:10" ht="16.5">
      <c r="A22" s="17" t="s">
        <v>16</v>
      </c>
      <c r="B22" s="29" t="s">
        <v>55</v>
      </c>
      <c r="C22" s="50">
        <v>0.024798518071928136</v>
      </c>
      <c r="D22" s="40">
        <v>12.399259035964068</v>
      </c>
      <c r="E22" s="46">
        <v>0.02235341942200912</v>
      </c>
      <c r="F22" s="32">
        <v>11.17670971100456</v>
      </c>
      <c r="G22" s="46">
        <v>1.5523606229173996E-06</v>
      </c>
      <c r="H22" s="32">
        <v>0.0007761803114586998</v>
      </c>
      <c r="I22" s="48">
        <v>0.04715348985456017</v>
      </c>
      <c r="J22" s="20">
        <v>23.57554310452094</v>
      </c>
    </row>
    <row r="23" spans="1:10" ht="16.5">
      <c r="A23" s="21" t="s">
        <v>17</v>
      </c>
      <c r="B23" s="25" t="s">
        <v>26</v>
      </c>
      <c r="C23" s="33">
        <v>0.006557666787032761</v>
      </c>
      <c r="D23" s="37">
        <v>3.28</v>
      </c>
      <c r="E23" s="37">
        <v>0.014813794868747635</v>
      </c>
      <c r="F23" s="37">
        <v>7.406897434373818</v>
      </c>
      <c r="G23" s="37">
        <v>0</v>
      </c>
      <c r="H23" s="52">
        <v>0</v>
      </c>
      <c r="I23" s="23">
        <v>0.021371461655780397</v>
      </c>
      <c r="J23" s="23">
        <v>10.685730827890199</v>
      </c>
    </row>
    <row r="24" spans="1:10" ht="16.5">
      <c r="A24" s="21" t="s">
        <v>18</v>
      </c>
      <c r="B24" s="25" t="s">
        <v>56</v>
      </c>
      <c r="C24" s="33">
        <v>0.018240851284895374</v>
      </c>
      <c r="D24" s="37">
        <v>9.12</v>
      </c>
      <c r="E24" s="37">
        <v>0.007539624553261487</v>
      </c>
      <c r="F24" s="37">
        <v>3.7698122766307436</v>
      </c>
      <c r="G24" s="37">
        <v>0</v>
      </c>
      <c r="H24" s="52">
        <v>0</v>
      </c>
      <c r="I24" s="23">
        <v>0.02578047583815686</v>
      </c>
      <c r="J24" s="23">
        <v>12.889812276630742</v>
      </c>
    </row>
    <row r="25" spans="1:10" ht="33">
      <c r="A25" s="17" t="s">
        <v>20</v>
      </c>
      <c r="B25" s="28" t="s">
        <v>57</v>
      </c>
      <c r="C25" s="36">
        <v>0.006300259489743714</v>
      </c>
      <c r="D25" s="40">
        <v>3.1501297448718573</v>
      </c>
      <c r="E25" s="46">
        <v>0.000499477245475225</v>
      </c>
      <c r="F25" s="40">
        <v>0.24973862273761252</v>
      </c>
      <c r="G25" s="57">
        <v>1E-05</v>
      </c>
      <c r="H25" s="65">
        <v>0.005</v>
      </c>
      <c r="I25" s="20">
        <v>0.006809736735218939</v>
      </c>
      <c r="J25" s="20">
        <v>3.4048683676094695</v>
      </c>
    </row>
    <row r="26" spans="1:10" ht="49.5">
      <c r="A26" s="21" t="s">
        <v>21</v>
      </c>
      <c r="B26" s="25" t="s">
        <v>58</v>
      </c>
      <c r="C26" s="34">
        <v>0.003944131255666701</v>
      </c>
      <c r="D26" s="26">
        <v>1.9720656278333506</v>
      </c>
      <c r="E26" s="26">
        <v>0.00031269774030962916</v>
      </c>
      <c r="F26" s="26">
        <v>0.15634887015481458</v>
      </c>
      <c r="G26" s="61">
        <v>4.835345543134268E-06</v>
      </c>
      <c r="H26" s="55">
        <v>0.002417672771567134</v>
      </c>
      <c r="I26" s="58">
        <v>0.004261664341519465</v>
      </c>
      <c r="J26" s="23">
        <v>2.1308321707597324</v>
      </c>
    </row>
    <row r="27" spans="1:10" ht="16.5">
      <c r="A27" s="21" t="s">
        <v>22</v>
      </c>
      <c r="B27" s="25" t="s">
        <v>26</v>
      </c>
      <c r="C27" s="52">
        <v>0.0009458766161225168</v>
      </c>
      <c r="D27" s="37">
        <v>0.4729383080612584</v>
      </c>
      <c r="E27" s="56">
        <v>5.846267756553897E-05</v>
      </c>
      <c r="F27" s="26">
        <v>0.029231338782769487</v>
      </c>
      <c r="G27" s="56">
        <v>0</v>
      </c>
      <c r="H27" s="52">
        <v>0</v>
      </c>
      <c r="I27" s="59">
        <v>0.0010043392936880558</v>
      </c>
      <c r="J27" s="23">
        <v>0.5021696468440279</v>
      </c>
    </row>
    <row r="28" spans="1:10" ht="16.5">
      <c r="A28" s="21" t="s">
        <v>23</v>
      </c>
      <c r="B28" s="25" t="s">
        <v>59</v>
      </c>
      <c r="C28" s="54">
        <v>0.0014102516179544961</v>
      </c>
      <c r="D28" s="37">
        <v>0.7051258089772481</v>
      </c>
      <c r="E28" s="56">
        <v>0.00012831682760005688</v>
      </c>
      <c r="F28" s="26">
        <v>0.06415841380002844</v>
      </c>
      <c r="G28" s="56">
        <v>5.164654456865733E-06</v>
      </c>
      <c r="H28" s="52">
        <v>0.0025823272284328665</v>
      </c>
      <c r="I28" s="59">
        <v>0.0015437331000114187</v>
      </c>
      <c r="J28" s="23">
        <v>0.7718665500057094</v>
      </c>
    </row>
    <row r="29" spans="1:10" ht="33">
      <c r="A29" s="17" t="s">
        <v>60</v>
      </c>
      <c r="B29" s="28" t="s">
        <v>61</v>
      </c>
      <c r="C29" s="36">
        <v>0.08434082191211803</v>
      </c>
      <c r="D29" s="40">
        <v>42.170410956059015</v>
      </c>
      <c r="E29" s="46">
        <v>0.0066883261646943385</v>
      </c>
      <c r="F29" s="40">
        <v>3.3494639299898905</v>
      </c>
      <c r="G29" s="57">
        <v>0.00010342372979487484</v>
      </c>
      <c r="H29" s="40">
        <v>0.05171186489743742</v>
      </c>
      <c r="I29" s="20">
        <v>0.09113257180660723</v>
      </c>
      <c r="J29" s="20">
        <v>45.573093156403154</v>
      </c>
    </row>
    <row r="30" spans="1:10" ht="49.5">
      <c r="A30" s="21" t="s">
        <v>6</v>
      </c>
      <c r="B30" s="25" t="s">
        <v>58</v>
      </c>
      <c r="C30" s="34">
        <v>0.07844082191211803</v>
      </c>
      <c r="D30" s="26">
        <v>39.22</v>
      </c>
      <c r="E30" s="55">
        <v>0.006218927859979781</v>
      </c>
      <c r="F30" s="26">
        <v>3.0994639299898905</v>
      </c>
      <c r="G30" s="61">
        <v>9.616527696832874E-05</v>
      </c>
      <c r="H30" s="26">
        <v>0.05</v>
      </c>
      <c r="I30" s="23">
        <v>0.08475591504906614</v>
      </c>
      <c r="J30" s="23">
        <v>42.369463929989884</v>
      </c>
    </row>
    <row r="31" spans="1:10" ht="16.5">
      <c r="A31" s="21" t="s">
        <v>7</v>
      </c>
      <c r="B31" s="25" t="s">
        <v>26</v>
      </c>
      <c r="C31" s="33">
        <v>0</v>
      </c>
      <c r="D31" s="26">
        <v>0</v>
      </c>
      <c r="E31" s="26">
        <v>0</v>
      </c>
      <c r="F31" s="26">
        <v>0</v>
      </c>
      <c r="G31" s="37">
        <v>0</v>
      </c>
      <c r="H31" s="55">
        <v>0</v>
      </c>
      <c r="I31" s="23">
        <v>0</v>
      </c>
      <c r="J31" s="23">
        <v>0</v>
      </c>
    </row>
    <row r="32" spans="1:10" ht="16.5">
      <c r="A32" s="21" t="s">
        <v>24</v>
      </c>
      <c r="B32" s="25" t="s">
        <v>59</v>
      </c>
      <c r="C32" s="54">
        <v>0.0059</v>
      </c>
      <c r="D32" s="26">
        <v>2.9499999999999997</v>
      </c>
      <c r="E32" s="52">
        <v>0.0005</v>
      </c>
      <c r="F32" s="26">
        <v>0.25</v>
      </c>
      <c r="G32" s="37">
        <v>7.258452826546107E-06</v>
      </c>
      <c r="H32" s="26">
        <v>0.0036292264132730535</v>
      </c>
      <c r="I32" s="23">
        <v>0.006407258452826545</v>
      </c>
      <c r="J32" s="23">
        <v>3.2036292264132724</v>
      </c>
    </row>
    <row r="33" spans="1:10" ht="16.5">
      <c r="A33" s="17">
        <v>3</v>
      </c>
      <c r="B33" s="28" t="s">
        <v>62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20">
        <v>0</v>
      </c>
      <c r="J33" s="20">
        <v>0</v>
      </c>
    </row>
    <row r="34" spans="1:10" ht="16.5">
      <c r="A34" s="17">
        <v>4</v>
      </c>
      <c r="B34" s="28" t="s">
        <v>63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20">
        <v>0</v>
      </c>
      <c r="J34" s="20">
        <v>0</v>
      </c>
    </row>
    <row r="35" spans="1:10" ht="16.5">
      <c r="A35" s="17">
        <v>5</v>
      </c>
      <c r="B35" s="28" t="s">
        <v>64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20">
        <v>0</v>
      </c>
      <c r="J35" s="20">
        <v>0</v>
      </c>
    </row>
    <row r="36" spans="1:10" ht="16.5">
      <c r="A36" s="17">
        <v>6</v>
      </c>
      <c r="B36" s="28" t="s">
        <v>65</v>
      </c>
      <c r="C36" s="35">
        <v>2.870987427338084</v>
      </c>
      <c r="D36" s="35">
        <v>1435.49</v>
      </c>
      <c r="E36" s="35">
        <v>0.22907812018454204</v>
      </c>
      <c r="F36" s="35">
        <v>114.54</v>
      </c>
      <c r="G36" s="47">
        <v>0.0035445849310789825</v>
      </c>
      <c r="H36" s="35">
        <v>1.77</v>
      </c>
      <c r="I36" s="20">
        <v>3.103610132453705</v>
      </c>
      <c r="J36" s="20">
        <v>1551.8</v>
      </c>
    </row>
    <row r="37" spans="1:10" ht="16.5">
      <c r="A37" s="17">
        <v>7</v>
      </c>
      <c r="B37" s="28" t="s">
        <v>66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20">
        <v>0</v>
      </c>
      <c r="J37" s="20">
        <v>0</v>
      </c>
    </row>
    <row r="38" spans="1:10" ht="33">
      <c r="A38" s="17">
        <v>8</v>
      </c>
      <c r="B38" s="30" t="s">
        <v>67</v>
      </c>
      <c r="C38" s="36">
        <v>0.2078170731707317</v>
      </c>
      <c r="D38" s="36">
        <v>103.91</v>
      </c>
      <c r="E38" s="64">
        <v>0.00265</v>
      </c>
      <c r="F38" s="40">
        <v>1.6158536585365852</v>
      </c>
      <c r="G38" s="42">
        <v>2.9999999999999997E-05</v>
      </c>
      <c r="H38" s="40">
        <v>0.015</v>
      </c>
      <c r="I38" s="48">
        <v>0.21108536585365856</v>
      </c>
      <c r="J38" s="20">
        <v>105.5491463414634</v>
      </c>
    </row>
    <row r="39" spans="1:10" ht="16.5">
      <c r="A39" s="21" t="s">
        <v>28</v>
      </c>
      <c r="B39" s="25" t="s">
        <v>68</v>
      </c>
      <c r="C39" s="54">
        <v>0.0374070731707317</v>
      </c>
      <c r="D39" s="37">
        <v>18.7</v>
      </c>
      <c r="E39" s="55">
        <v>0.0005817073170731707</v>
      </c>
      <c r="F39" s="26">
        <v>0.29085365853658535</v>
      </c>
      <c r="G39" s="52">
        <v>6.585365853658536E-06</v>
      </c>
      <c r="H39" s="26">
        <v>0.003292682926829268</v>
      </c>
      <c r="I39" s="58">
        <v>0.03799536585365853</v>
      </c>
      <c r="J39" s="23">
        <v>18.994146341463413</v>
      </c>
    </row>
    <row r="40" spans="1:10" ht="32.25" customHeight="1">
      <c r="A40" s="21" t="s">
        <v>29</v>
      </c>
      <c r="B40" s="25" t="s">
        <v>69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3">
        <v>0</v>
      </c>
      <c r="J40" s="23">
        <v>0</v>
      </c>
    </row>
    <row r="41" spans="1:10" ht="33">
      <c r="A41" s="21" t="s">
        <v>30</v>
      </c>
      <c r="B41" s="25" t="s">
        <v>70</v>
      </c>
      <c r="C41" s="53">
        <v>0.17041</v>
      </c>
      <c r="D41" s="26">
        <v>85.21</v>
      </c>
      <c r="E41" s="55">
        <v>0.00265</v>
      </c>
      <c r="F41" s="26">
        <v>1.325</v>
      </c>
      <c r="G41" s="26">
        <v>2.9999999999999997E-05</v>
      </c>
      <c r="H41" s="26">
        <v>0.02</v>
      </c>
      <c r="I41" s="58">
        <v>0.17309000000000002</v>
      </c>
      <c r="J41" s="23">
        <v>86.55499999999999</v>
      </c>
    </row>
    <row r="42" spans="1:10" ht="49.5">
      <c r="A42" s="21" t="s">
        <v>31</v>
      </c>
      <c r="B42" s="27" t="s">
        <v>71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3">
        <v>0</v>
      </c>
      <c r="J42" s="23">
        <v>0</v>
      </c>
    </row>
    <row r="43" spans="1:10" ht="33">
      <c r="A43" s="17">
        <v>9</v>
      </c>
      <c r="B43" s="28" t="s">
        <v>72</v>
      </c>
      <c r="C43" s="36">
        <v>3.0788045005088156</v>
      </c>
      <c r="D43" s="40">
        <v>1539.4</v>
      </c>
      <c r="E43" s="36">
        <v>0.23172812018454206</v>
      </c>
      <c r="F43" s="40">
        <v>116.16</v>
      </c>
      <c r="G43" s="50">
        <v>0.0035745849310789826</v>
      </c>
      <c r="H43" s="40">
        <v>1.785</v>
      </c>
      <c r="I43" s="20">
        <v>3.314107205624437</v>
      </c>
      <c r="J43" s="20">
        <v>1657.3450000000003</v>
      </c>
    </row>
    <row r="44" spans="1:10" ht="15.75" customHeight="1">
      <c r="A44" s="17">
        <v>10</v>
      </c>
      <c r="B44" s="28" t="s">
        <v>73</v>
      </c>
      <c r="C44" s="31"/>
      <c r="D44" s="32">
        <v>1539.4</v>
      </c>
      <c r="E44" s="28"/>
      <c r="F44" s="32">
        <v>116.16</v>
      </c>
      <c r="G44" s="28"/>
      <c r="H44" s="32">
        <v>1.785</v>
      </c>
      <c r="I44" s="20"/>
      <c r="J44" s="20">
        <v>1657.3450000000003</v>
      </c>
    </row>
    <row r="45" spans="1:10" ht="49.5">
      <c r="A45" s="17">
        <v>11</v>
      </c>
      <c r="B45" s="29" t="s">
        <v>74</v>
      </c>
      <c r="C45" s="44">
        <v>2</v>
      </c>
      <c r="D45" s="29"/>
      <c r="E45" s="45">
        <f>C45</f>
        <v>2</v>
      </c>
      <c r="F45" s="29"/>
      <c r="G45" s="45">
        <f>E45</f>
        <v>2</v>
      </c>
      <c r="H45" s="29"/>
      <c r="I45" s="43">
        <f>G45</f>
        <v>2</v>
      </c>
      <c r="J45" s="20"/>
    </row>
    <row r="46" spans="1:10" ht="16.5">
      <c r="A46" s="31">
        <v>12</v>
      </c>
      <c r="B46" s="19" t="s">
        <v>75</v>
      </c>
      <c r="C46" s="31"/>
      <c r="D46" s="41">
        <f>D38/D36*100</f>
        <v>7.238643250736682</v>
      </c>
      <c r="E46" s="19"/>
      <c r="F46" s="41">
        <f>F38/F36*100</f>
        <v>1.410733070138454</v>
      </c>
      <c r="G46" s="19"/>
      <c r="H46" s="41">
        <f>H38/H36*100</f>
        <v>0.847457627118644</v>
      </c>
      <c r="I46" s="32"/>
      <c r="J46" s="41">
        <f>J38/J36*100</f>
        <v>6.8017235688531645</v>
      </c>
    </row>
    <row r="47" spans="1:10" ht="20.25">
      <c r="A47" s="77"/>
      <c r="B47" s="77"/>
      <c r="C47" s="77"/>
      <c r="D47" s="77"/>
      <c r="E47" s="77"/>
      <c r="F47" s="77"/>
      <c r="G47" s="77"/>
      <c r="H47" s="77"/>
      <c r="I47" s="77"/>
      <c r="J47" s="9"/>
    </row>
    <row r="48" spans="2:9" ht="16.5">
      <c r="B48" s="63" t="s">
        <v>85</v>
      </c>
      <c r="C48" s="63"/>
      <c r="D48" s="63"/>
      <c r="E48" s="63"/>
      <c r="F48" s="63"/>
      <c r="G48" s="63" t="s">
        <v>38</v>
      </c>
      <c r="H48" s="63"/>
      <c r="I48" s="63"/>
    </row>
    <row r="49" spans="2:9" ht="16.5">
      <c r="B49" s="63"/>
      <c r="C49" s="63"/>
      <c r="D49" s="63"/>
      <c r="E49" s="63"/>
      <c r="F49" s="63"/>
      <c r="G49" s="63"/>
      <c r="H49" s="63"/>
      <c r="I49" s="63"/>
    </row>
    <row r="50" spans="2:8" ht="16.5">
      <c r="B50" s="63" t="s">
        <v>86</v>
      </c>
      <c r="C50" s="63"/>
      <c r="D50" s="63"/>
      <c r="E50" s="63"/>
      <c r="F50" s="63"/>
      <c r="G50" s="63" t="s">
        <v>80</v>
      </c>
      <c r="H50" s="63"/>
    </row>
  </sheetData>
  <sheetProtection/>
  <mergeCells count="10">
    <mergeCell ref="A47:I47"/>
    <mergeCell ref="A5:J5"/>
    <mergeCell ref="A6:J6"/>
    <mergeCell ref="A7:J7"/>
    <mergeCell ref="A9:A10"/>
    <mergeCell ref="B9:B10"/>
    <mergeCell ref="C9:D9"/>
    <mergeCell ref="E9:F9"/>
    <mergeCell ref="G9:H9"/>
    <mergeCell ref="I9:J9"/>
  </mergeCells>
  <conditionalFormatting sqref="I12:J44">
    <cfRule type="containsText" priority="1" dxfId="8" operator="containsText" stopIfTrue="1" text="Додаток2">
      <formula>NOT(ISERROR(SEARCH("Додаток2",I12)))</formula>
    </cfRule>
    <cfRule type="containsText" priority="2" dxfId="8" operator="containsText" stopIfTrue="1" text="Додаток2">
      <formula>NOT(ISERROR(SEARCH("Додаток2",I12)))</formula>
    </cfRule>
  </conditionalFormatting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2018-12-12T12:28:51Z</dcterms:modified>
  <cp:category/>
  <cp:version/>
  <cp:contentType/>
  <cp:contentStatus/>
</cp:coreProperties>
</file>